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 iterate="1" iterateCount="100" iterateDelta="0.001"/>
</workbook>
</file>

<file path=xl/sharedStrings.xml><?xml version="1.0" encoding="utf-8"?>
<sst xmlns="http://schemas.openxmlformats.org/spreadsheetml/2006/main" count="20" uniqueCount="20">
  <si>
    <t>2022年雁峰区社会保险基金预算表</t>
  </si>
  <si>
    <t>单位：元</t>
  </si>
  <si>
    <t>项        目</t>
  </si>
  <si>
    <t>合计</t>
  </si>
  <si>
    <t>企业职工基本
养老保险基金</t>
  </si>
  <si>
    <t>城乡居民基本
养老保险基金</t>
  </si>
  <si>
    <t>机关事业单位基
本养老保险基金</t>
  </si>
  <si>
    <t>职工基本医疗保险
(含生育保险)基金</t>
  </si>
  <si>
    <t>城乡居民基本
医疗保险基金</t>
  </si>
  <si>
    <t>工伤保险基金</t>
  </si>
  <si>
    <t>失业保险基金</t>
  </si>
  <si>
    <t>一、收入</t>
  </si>
  <si>
    <t xml:space="preserve">    其中:1.社会保险费收入</t>
  </si>
  <si>
    <t xml:space="preserve">         2.财政补贴收入</t>
  </si>
  <si>
    <t xml:space="preserve">         3.利息收入</t>
  </si>
  <si>
    <t xml:space="preserve">         4.委托投资收益</t>
  </si>
  <si>
    <t xml:space="preserve">         5.转移收入</t>
  </si>
  <si>
    <t xml:space="preserve">         6.其他收入</t>
  </si>
  <si>
    <t xml:space="preserve">         7.中央调剂资金收入（省级专用）</t>
  </si>
  <si>
    <t xml:space="preserve">         8.中央调剂基金收入（中央专用)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</si>
</sst>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;\-#,##0.00;;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4"/>
      <name val="宋体"/>
      <charset val="134"/>
    </font>
    <font>
      <sz val="12"/>
      <color indexed="8"/>
      <name val="宋体"/>
      <charset val="1"/>
    </font>
    <font>
      <sz val="12"/>
      <name val="宋体"/>
      <charset val="1"/>
    </font>
    <font>
      <sz val="11"/>
      <color indexed="8"/>
      <name val="宋体"/>
      <charset val="1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10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13" applyNumberFormat="0" applyAlignment="0" applyProtection="0">
      <alignment vertical="center"/>
    </xf>
    <xf numFmtId="0" fontId="19" fillId="11" borderId="9" applyNumberFormat="0" applyAlignment="0" applyProtection="0">
      <alignment vertical="center"/>
    </xf>
    <xf numFmtId="0" fontId="20" fillId="12" borderId="14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0" fillId="0" borderId="0"/>
  </cellStyleXfs>
  <cellXfs count="21">
    <xf numFmtId="0" fontId="0" fillId="0" borderId="0" xfId="0">
      <alignment vertical="center"/>
    </xf>
    <xf numFmtId="0" fontId="0" fillId="0" borderId="0" xfId="49"/>
    <xf numFmtId="0" fontId="1" fillId="0" borderId="0" xfId="49" applyFont="1" applyFill="1"/>
    <xf numFmtId="0" fontId="0" fillId="0" borderId="0" xfId="49" applyFill="1"/>
    <xf numFmtId="0" fontId="2" fillId="0" borderId="0" xfId="0" applyNumberFormat="1" applyFont="1" applyFill="1" applyAlignment="1" applyProtection="1">
      <alignment horizontal="center" vertical="center"/>
    </xf>
    <xf numFmtId="49" fontId="3" fillId="0" borderId="1" xfId="49" applyNumberFormat="1" applyFont="1" applyFill="1" applyBorder="1" applyAlignment="1">
      <alignment vertical="center"/>
    </xf>
    <xf numFmtId="49" fontId="3" fillId="0" borderId="2" xfId="49" applyNumberFormat="1" applyFont="1" applyFill="1" applyBorder="1" applyAlignment="1">
      <alignment vertical="center"/>
    </xf>
    <xf numFmtId="49" fontId="4" fillId="0" borderId="2" xfId="49" applyNumberFormat="1" applyFont="1" applyFill="1" applyBorder="1"/>
    <xf numFmtId="49" fontId="3" fillId="0" borderId="3" xfId="49" applyNumberFormat="1" applyFont="1" applyFill="1" applyBorder="1" applyAlignment="1">
      <alignment horizontal="center" vertical="center"/>
    </xf>
    <xf numFmtId="49" fontId="3" fillId="0" borderId="4" xfId="49" applyNumberFormat="1" applyFont="1" applyFill="1" applyBorder="1" applyAlignment="1">
      <alignment horizontal="center" vertical="center" wrapText="1"/>
    </xf>
    <xf numFmtId="49" fontId="3" fillId="0" borderId="5" xfId="49" applyNumberFormat="1" applyFont="1" applyFill="1" applyBorder="1" applyAlignment="1">
      <alignment horizontal="center" vertical="center" wrapText="1"/>
    </xf>
    <xf numFmtId="49" fontId="3" fillId="0" borderId="6" xfId="49" applyNumberFormat="1" applyFont="1" applyFill="1" applyBorder="1" applyAlignment="1">
      <alignment horizontal="center" vertical="center" wrapText="1"/>
    </xf>
    <xf numFmtId="49" fontId="3" fillId="0" borderId="3" xfId="49" applyNumberFormat="1" applyFont="1" applyFill="1" applyBorder="1" applyAlignment="1">
      <alignment horizontal="center" vertical="center" wrapText="1"/>
    </xf>
    <xf numFmtId="49" fontId="5" fillId="0" borderId="7" xfId="49" applyNumberFormat="1" applyFont="1" applyFill="1" applyBorder="1" applyAlignment="1">
      <alignment horizontal="left" vertical="center"/>
    </xf>
    <xf numFmtId="176" fontId="5" fillId="0" borderId="3" xfId="49" applyNumberFormat="1" applyFont="1" applyFill="1" applyBorder="1" applyAlignment="1">
      <alignment horizontal="right" vertical="center"/>
    </xf>
    <xf numFmtId="176" fontId="5" fillId="0" borderId="8" xfId="49" applyNumberFormat="1" applyFont="1" applyFill="1" applyBorder="1" applyAlignment="1">
      <alignment horizontal="right" vertical="center"/>
    </xf>
    <xf numFmtId="49" fontId="5" fillId="0" borderId="3" xfId="49" applyNumberFormat="1" applyFont="1" applyFill="1" applyBorder="1" applyAlignment="1">
      <alignment horizontal="left" vertical="center"/>
    </xf>
    <xf numFmtId="49" fontId="5" fillId="0" borderId="3" xfId="49" applyNumberFormat="1" applyFont="1" applyFill="1" applyBorder="1" applyAlignment="1">
      <alignment vertical="center"/>
    </xf>
    <xf numFmtId="49" fontId="5" fillId="0" borderId="3" xfId="49" applyNumberFormat="1" applyFont="1" applyFill="1" applyBorder="1" applyAlignment="1">
      <alignment horizontal="center" vertical="center"/>
    </xf>
    <xf numFmtId="49" fontId="3" fillId="0" borderId="1" xfId="49" applyNumberFormat="1" applyFont="1" applyFill="1" applyBorder="1" applyAlignment="1">
      <alignment horizontal="right" vertical="center"/>
    </xf>
    <xf numFmtId="176" fontId="5" fillId="0" borderId="4" xfId="49" applyNumberFormat="1" applyFont="1" applyFill="1" applyBorder="1" applyAlignment="1">
      <alignment horizontal="righ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tabSelected="1" workbookViewId="0">
      <selection activeCell="I12" sqref="I12"/>
    </sheetView>
  </sheetViews>
  <sheetFormatPr defaultColWidth="8" defaultRowHeight="14.25"/>
  <cols>
    <col min="1" max="1" width="41.625" style="2" customWidth="1"/>
    <col min="2" max="2" width="17.75" style="2" customWidth="1"/>
    <col min="3" max="3" width="15.9333333333333" style="2" customWidth="1"/>
    <col min="4" max="4" width="17.75" style="2" customWidth="1"/>
    <col min="5" max="5" width="17.375" style="2" customWidth="1"/>
    <col min="6" max="6" width="18.375" style="2" customWidth="1"/>
    <col min="7" max="9" width="15.9333333333333" style="2" customWidth="1"/>
    <col min="10" max="16384" width="8" style="3"/>
  </cols>
  <sheetData>
    <row r="1" s="1" customFormat="1" ht="45" customHeight="1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s="1" customFormat="1" ht="19.5" customHeight="1" spans="1:9">
      <c r="A2" s="5"/>
      <c r="B2" s="5"/>
      <c r="C2" s="6"/>
      <c r="D2" s="7"/>
      <c r="E2" s="5"/>
      <c r="F2" s="5"/>
      <c r="G2" s="5"/>
      <c r="H2" s="5"/>
      <c r="I2" s="19" t="s">
        <v>1</v>
      </c>
    </row>
    <row r="3" s="1" customFormat="1" ht="66" customHeight="1" spans="1:9">
      <c r="A3" s="8" t="s">
        <v>2</v>
      </c>
      <c r="B3" s="9" t="s">
        <v>3</v>
      </c>
      <c r="C3" s="10" t="s">
        <v>4</v>
      </c>
      <c r="D3" s="10" t="s">
        <v>5</v>
      </c>
      <c r="E3" s="11" t="s">
        <v>6</v>
      </c>
      <c r="F3" s="12" t="s">
        <v>7</v>
      </c>
      <c r="G3" s="12" t="s">
        <v>8</v>
      </c>
      <c r="H3" s="12" t="s">
        <v>9</v>
      </c>
      <c r="I3" s="9" t="s">
        <v>10</v>
      </c>
    </row>
    <row r="4" s="1" customFormat="1" ht="22.5" customHeight="1" spans="1:9">
      <c r="A4" s="13" t="s">
        <v>11</v>
      </c>
      <c r="B4" s="14">
        <f t="shared" ref="B4:B7" si="0">C4+D4+E4+F4+G4+H4+I4</f>
        <v>98845330.75</v>
      </c>
      <c r="C4" s="15">
        <v>0</v>
      </c>
      <c r="D4" s="15">
        <v>7395605</v>
      </c>
      <c r="E4" s="14">
        <v>89626234.72</v>
      </c>
      <c r="F4" s="14">
        <v>0</v>
      </c>
      <c r="G4" s="14">
        <v>0</v>
      </c>
      <c r="H4" s="14">
        <v>0</v>
      </c>
      <c r="I4" s="20">
        <v>1823491.03</v>
      </c>
    </row>
    <row r="5" s="1" customFormat="1" ht="22.5" customHeight="1" spans="1:9">
      <c r="A5" s="16" t="s">
        <v>12</v>
      </c>
      <c r="B5" s="14">
        <f t="shared" si="0"/>
        <v>38166335.6</v>
      </c>
      <c r="C5" s="14">
        <v>0</v>
      </c>
      <c r="D5" s="14">
        <v>2640080</v>
      </c>
      <c r="E5" s="14">
        <v>33826234.72</v>
      </c>
      <c r="F5" s="14">
        <v>0</v>
      </c>
      <c r="G5" s="14">
        <v>0</v>
      </c>
      <c r="H5" s="14">
        <v>0</v>
      </c>
      <c r="I5" s="20">
        <v>1700020.88</v>
      </c>
    </row>
    <row r="6" s="1" customFormat="1" ht="22.5" customHeight="1" spans="1:9">
      <c r="A6" s="16" t="s">
        <v>13</v>
      </c>
      <c r="B6" s="14">
        <f t="shared" si="0"/>
        <v>59685525</v>
      </c>
      <c r="C6" s="14">
        <v>0</v>
      </c>
      <c r="D6" s="14">
        <v>4685525</v>
      </c>
      <c r="E6" s="14">
        <v>55000000</v>
      </c>
      <c r="F6" s="14">
        <v>0</v>
      </c>
      <c r="G6" s="14">
        <v>0</v>
      </c>
      <c r="H6" s="14">
        <v>0</v>
      </c>
      <c r="I6" s="20">
        <v>0</v>
      </c>
    </row>
    <row r="7" s="1" customFormat="1" ht="22.5" customHeight="1" spans="1:9">
      <c r="A7" s="17" t="s">
        <v>14</v>
      </c>
      <c r="B7" s="14">
        <f t="shared" si="0"/>
        <v>198943.92</v>
      </c>
      <c r="C7" s="14">
        <v>0</v>
      </c>
      <c r="D7" s="14">
        <v>50000</v>
      </c>
      <c r="E7" s="14">
        <v>100000</v>
      </c>
      <c r="F7" s="14">
        <v>0</v>
      </c>
      <c r="G7" s="14">
        <v>0</v>
      </c>
      <c r="H7" s="14">
        <v>0</v>
      </c>
      <c r="I7" s="20">
        <v>48943.92</v>
      </c>
    </row>
    <row r="8" s="1" customFormat="1" ht="22.5" customHeight="1" spans="1:9">
      <c r="A8" s="17" t="s">
        <v>15</v>
      </c>
      <c r="B8" s="14">
        <f>C8+D8</f>
        <v>0</v>
      </c>
      <c r="C8" s="14">
        <v>0</v>
      </c>
      <c r="D8" s="14">
        <v>0</v>
      </c>
      <c r="E8" s="18"/>
      <c r="F8" s="14"/>
      <c r="G8" s="14"/>
      <c r="H8" s="14"/>
      <c r="I8" s="14"/>
    </row>
    <row r="9" s="1" customFormat="1" ht="22.5" customHeight="1" spans="1:9">
      <c r="A9" s="17" t="s">
        <v>16</v>
      </c>
      <c r="B9" s="14">
        <f>C9+D9+E9+F9+I9</f>
        <v>720000</v>
      </c>
      <c r="C9" s="14">
        <v>0</v>
      </c>
      <c r="D9" s="14">
        <v>20000</v>
      </c>
      <c r="E9" s="14">
        <v>700000</v>
      </c>
      <c r="F9" s="14">
        <v>0</v>
      </c>
      <c r="G9" s="14"/>
      <c r="H9" s="14"/>
      <c r="I9" s="14">
        <v>0</v>
      </c>
    </row>
    <row r="10" s="1" customFormat="1" ht="22.5" customHeight="1" spans="1:9">
      <c r="A10" s="17" t="s">
        <v>17</v>
      </c>
      <c r="B10" s="14">
        <f>C10+D10+E10+F10+G10+H10+I10</f>
        <v>74526.23</v>
      </c>
      <c r="C10" s="14">
        <v>0</v>
      </c>
      <c r="D10" s="14">
        <v>0</v>
      </c>
      <c r="E10" s="14">
        <v>0</v>
      </c>
      <c r="F10" s="14">
        <v>0</v>
      </c>
      <c r="G10" s="14">
        <v>0</v>
      </c>
      <c r="H10" s="14">
        <v>0</v>
      </c>
      <c r="I10" s="14">
        <v>74526.23</v>
      </c>
    </row>
    <row r="11" s="1" customFormat="1" ht="22.5" customHeight="1" spans="1:9">
      <c r="A11" s="17" t="s">
        <v>18</v>
      </c>
      <c r="B11" s="14">
        <f>C11</f>
        <v>0</v>
      </c>
      <c r="C11" s="14">
        <v>0</v>
      </c>
      <c r="D11" s="14"/>
      <c r="E11" s="14"/>
      <c r="F11" s="14"/>
      <c r="G11" s="14"/>
      <c r="H11" s="14"/>
      <c r="I11" s="14"/>
    </row>
    <row r="12" s="1" customFormat="1" ht="22.5" customHeight="1" spans="1:9">
      <c r="A12" s="17" t="s">
        <v>19</v>
      </c>
      <c r="B12" s="14">
        <f>C12</f>
        <v>0</v>
      </c>
      <c r="C12" s="14">
        <v>0</v>
      </c>
      <c r="D12" s="14"/>
      <c r="E12" s="14"/>
      <c r="F12" s="14"/>
      <c r="G12" s="14"/>
      <c r="H12" s="14"/>
      <c r="I12" s="14"/>
    </row>
    <row r="13" s="1" customFormat="1" spans="1:9">
      <c r="A13" s="2"/>
      <c r="B13" s="2"/>
      <c r="C13" s="2"/>
      <c r="D13" s="2"/>
      <c r="E13" s="2"/>
      <c r="F13" s="2"/>
      <c r="G13" s="2"/>
      <c r="H13" s="2"/>
      <c r="I13" s="2"/>
    </row>
  </sheetData>
  <mergeCells count="1">
    <mergeCell ref="A1:I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</cp:lastModifiedBy>
  <dcterms:created xsi:type="dcterms:W3CDTF">2022-08-19T03:48:37Z</dcterms:created>
  <dcterms:modified xsi:type="dcterms:W3CDTF">2022-08-19T03:49:00Z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2E5046E0D5D04B5CA2AEE26871122245</vt:lpwstr>
  </property>
  <property fmtid="{D5CDD505-2E9C-101B-9397-08002B2CF9AE}" pid="3" name="KSOProductBuildVer">
    <vt:lpwstr>2052-11.1.0.12302</vt:lpwstr>
  </property>
</Properties>
</file>