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<sst xmlns="http://schemas.openxmlformats.org/spreadsheetml/2006/main" count="271" uniqueCount="257">
  <si>
    <t>2023年雁峰区本级政府性基金支出决算表</t>
  </si>
  <si>
    <t>单位：万元</t>
  </si>
  <si>
    <t>科目编码</t>
  </si>
  <si>
    <t>科目名称</t>
  </si>
  <si>
    <t>决算数</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</si>
  <si>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</si>
  <si>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</si>
  <si>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</si>
  <si>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</si>
  <si>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</si>
  <si>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</si>
  <si>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</si>
  <si>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</si>
  <si>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</si>
  <si>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</si>
  <si>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</si>
  <si>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</si>
  <si>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</si>
  <si>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</si>
  <si>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</si>
  <si>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</si>
  <si>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</si>
  <si>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</si>
  <si>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</si>
  <si>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</si>
  <si>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</si>
  <si>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</si>
  <si>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</si>
  <si>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</si>
  <si>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</si>
  <si>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</si>
  <si>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</si>
  <si>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</si>
  <si>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</si>
  <si>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</si>
  <si>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</si>
  <si>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</si>
  <si>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</si>
  <si>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</si>
  <si>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</si>
  <si>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</si>
  <si>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</si>
  <si>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</si>
  <si>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</si>
  <si>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</si>
  <si>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</si>
  <si>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</si>
  <si>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</si>
  <si>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</si>
  <si>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</si>
  <si>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</si>
  <si>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</si>
  <si>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</si>
  <si>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</si>
  <si>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</si>
  <si>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</si>
  <si>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</si>
  <si>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</si>
  <si>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</si>
  <si>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</si>
  <si>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</si>
  <si>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</si>
  <si>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</si>
  <si>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</si>
  <si>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</si>
  <si>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</si>
  <si>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</si>
  <si>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</si>
  <si>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</si>
  <si>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</si>
  <si>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</si>
  <si>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</si>
  <si>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</si>
  <si>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</si>
  <si>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</si>
  <si>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</si>
  <si>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</si>
  <si>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</si>
  <si>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</si>
  <si>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</si>
  <si>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</si>
  <si>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</si>
  <si>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</si>
  <si>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</si>
  <si>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</si>
  <si>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</si>
  <si>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</si>
  <si>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</si>
  <si>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</si>
  <si>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</si>
  <si>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</si>
  <si>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</si>
  <si>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</si>
  <si>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</si>
  <si>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</si>
  <si>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</si>
  <si>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</si>
  <si>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</si>
  <si>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</si>
  <si>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</si>
  <si>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</si>
  <si>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</si>
  <si>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</si>
  <si>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</si>
  <si>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</si>
  <si>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</si>
  <si>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</si>
  <si>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</si>
  <si>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</si>
  <si>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</si>
  <si>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</si>
  <si>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</si>
  <si>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</si>
  <si>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</si>
  <si>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</si>
  <si>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</si>
  <si>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</si>
  <si>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</si>
  <si>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</si>
  <si>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</si>
  <si>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</si>
  <si>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</si>
  <si>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</si>
  <si>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</si>
  <si>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</si>
  <si>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</si>
  <si>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</si>
  <si>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</si>
  <si>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</si>
  <si>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</si>
  <si>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</si>
  <si>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</si>
  <si>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</si>
  <si>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</si>
  <si>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</si>
  <si>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</si>
  <si>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</si>
  <si>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</si>
  <si>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</si>
  <si>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</si>
  <si>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</si>
  <si>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</si>
  <si>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</si>
  <si>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</si>
  <si>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</si>
  <si>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</si>
  <si>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</si>
  <si>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</si>
  <si>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</si>
  <si>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</si>
  <si>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</si>
  <si>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</si>
  <si>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</si>
  <si>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</si>
  <si>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</si>
  <si>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</si>
  <si>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</si>
  <si>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</si>
  <si>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</si>
  <si>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</si>
  <si>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</si>
  <si>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</si>
  <si>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</si>
  <si>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</si>
  <si>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资源勘探工业信息等支出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</si>
  <si>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</si>
  <si>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</si>
  <si>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</si>
  <si>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</si>
  <si>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</si>
  <si>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</si>
  <si>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</si>
  <si>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</si>
  <si>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</si>
  <si>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</si>
  <si>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</si>
  <si>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</si>
  <si>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</si>
  <si>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</si>
  <si>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</si>
  <si>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</si>
  <si>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</si>
  <si>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</si>
  <si>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</si>
  <si>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</si>
  <si>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</si>
  <si>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</si>
  <si>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</si>
  <si>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</si>
  <si>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</si>
  <si>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</si>
  <si>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</si>
  <si>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</si>
  <si>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</si>
  <si>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</si>
  <si>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</si>
  <si>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</si>
  <si>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</si>
  <si>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</si>
  <si>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</si>
  <si>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</si>
  <si>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</si>
  <si>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</si>
  <si>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</si>
  <si>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</si>
  <si>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</si>
  <si>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</si>
  <si>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</si>
  <si>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</si>
  <si>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</si>
  <si>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</si>
  <si>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</si>
  <si>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</si>
  <si>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</si>
  <si>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</si>
  <si>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</si>
  <si>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</si>
  <si>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</si>
  <si>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</si>
  <si>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</si>
  <si>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</si>
  <si>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</si>
  <si>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</si>
  <si>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</si>
  <si>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</si>
  <si>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</si>
  <si>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</si>
  <si>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</si>
  <si>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</si>
  <si>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</si>
  <si>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</si>
  <si>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</si>
  <si>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</si>
  <si>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</si>
  <si>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</si>
  <si>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</si>
  <si>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</si>
  <si>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</si>
  <si>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</si>
  <si>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</si>
  <si>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</si>
  <si>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</si>
  <si>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</si>
  <si>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</si>
  <si>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</si>
  <si>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</si>
  <si>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</si>
  <si>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</si>
  <si>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</si>
  <si>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</si>
  <si>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</si>
  <si>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</si>
  <si>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</si>
  <si>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</si>
  <si>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</si>
  <si>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政府性基金支出合计</t>
  </si>
  <si>
    <t>注：我区无对下政府性基金转移支付，本级政府性基金支出与政府性基金支出一致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</si>
</sst>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6"/>
      <name val="华文中宋"/>
      <charset val="134"/>
    </font>
    <font>
      <sz val="11"/>
      <name val="宋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6" borderId="6" applyNumberFormat="0" applyAlignment="0" applyProtection="0">
      <alignment vertical="center"/>
    </xf>
    <xf numFmtId="0" fontId="15" fillId="7" borderId="7" applyNumberFormat="0" applyAlignment="0" applyProtection="0">
      <alignment vertical="center"/>
    </xf>
    <xf numFmtId="0" fontId="16" fillId="7" borderId="6" applyNumberFormat="0" applyAlignment="0" applyProtection="0">
      <alignment vertical="center"/>
    </xf>
    <xf numFmtId="0" fontId="17" fillId="8"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3" fontId="1" fillId="0" borderId="0" xfId="0" applyNumberFormat="1" applyFont="1" applyFill="1" applyBorder="1" applyAlignment="1" applyProtection="1">
      <alignment wrapText="1"/>
    </xf>
    <xf numFmtId="3" fontId="1" fillId="0" borderId="0" xfId="0" applyNumberFormat="1" applyFont="1" applyFill="1" applyBorder="1" applyAlignment="1" applyProtection="1"/>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right" vertical="center"/>
    </xf>
    <xf numFmtId="0" fontId="1" fillId="0" borderId="0" xfId="0" applyFont="1" applyFill="1" applyBorder="1" applyAlignment="1">
      <alignment horizontal="right" vertical="center"/>
    </xf>
    <xf numFmtId="0" fontId="4" fillId="0" borderId="2"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left" vertical="center"/>
    </xf>
    <xf numFmtId="0" fontId="4" fillId="2" borderId="2" xfId="0" applyNumberFormat="1" applyFont="1" applyFill="1" applyBorder="1" applyAlignment="1" applyProtection="1">
      <alignment vertical="center"/>
    </xf>
    <xf numFmtId="3" fontId="5" fillId="3" borderId="2" xfId="0" applyNumberFormat="1" applyFont="1" applyFill="1" applyBorder="1" applyAlignment="1" applyProtection="1">
      <alignment horizontal="right" vertical="center"/>
    </xf>
    <xf numFmtId="0" fontId="5" fillId="2" borderId="2" xfId="0" applyNumberFormat="1" applyFont="1" applyFill="1" applyBorder="1" applyAlignment="1" applyProtection="1">
      <alignment vertical="center"/>
    </xf>
    <xf numFmtId="3" fontId="5" fillId="4" borderId="2" xfId="0" applyNumberFormat="1" applyFont="1" applyFill="1" applyBorder="1" applyAlignment="1" applyProtection="1">
      <alignment horizontal="right" vertical="center"/>
    </xf>
    <xf numFmtId="0" fontId="4" fillId="2" borderId="2" xfId="0" applyNumberFormat="1" applyFont="1" applyFill="1" applyBorder="1" applyAlignment="1" applyProtection="1">
      <alignment horizontal="left" vertical="center"/>
    </xf>
    <xf numFmtId="3" fontId="4" fillId="0" borderId="2" xfId="0" applyNumberFormat="1" applyFont="1" applyFill="1" applyBorder="1" applyAlignment="1" applyProtection="1">
      <alignment horizontal="center" vertical="center" wrapText="1"/>
    </xf>
    <xf numFmtId="0" fontId="1" fillId="0" borderId="2" xfId="0" applyFont="1" applyFill="1" applyBorder="1" applyAlignment="1"/>
    <xf numFmtId="3" fontId="5" fillId="0" borderId="0" xfId="0" applyNumberFormat="1" applyFont="1" applyFill="1" applyBorder="1" applyAlignment="1" applyProtection="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0"/>
  <sheetViews>
    <sheetView tabSelected="1" workbookViewId="0">
      <selection activeCell="E4" sqref="E4"/>
    </sheetView>
  </sheetViews>
  <sheetFormatPr defaultColWidth="9.125" defaultRowHeight="14.25" outlineLevelCol="2"/>
  <cols>
    <col min="1" max="1" width="21.625" style="3" customWidth="1"/>
    <col min="2" max="2" width="49" style="4" customWidth="1"/>
    <col min="3" max="3" width="16" style="1" customWidth="1"/>
    <col min="4" max="242" width="9.125" style="1" customWidth="1"/>
    <col min="243" max="16384" width="9.125" style="1"/>
  </cols>
  <sheetData>
    <row r="1" s="1" customFormat="1" ht="63" customHeight="1" spans="1:3">
      <c r="A1" s="5" t="s">
        <v>0</v>
      </c>
      <c r="B1" s="6"/>
      <c r="C1" s="6"/>
    </row>
    <row r="2" s="2" customFormat="1" ht="22.5" customHeight="1" spans="1:3">
      <c r="A2" s="1"/>
      <c r="B2" s="7"/>
      <c r="C2" s="8" t="s">
        <v>1</v>
      </c>
    </row>
    <row r="3" s="1" customFormat="1" ht="37.5" customHeight="1" spans="1:3">
      <c r="A3" s="9" t="s">
        <v>2</v>
      </c>
      <c r="B3" s="9" t="s">
        <v>3</v>
      </c>
      <c r="C3" s="9" t="s">
        <v>4</v>
      </c>
    </row>
    <row r="4" s="1" customFormat="1" ht="15" customHeight="1" spans="1:3">
      <c r="A4" s="10">
        <v>206</v>
      </c>
      <c r="B4" s="11" t="s">
        <v>5</v>
      </c>
      <c r="C4" s="12">
        <f>C5</f>
        <v>0</v>
      </c>
    </row>
    <row r="5" s="1" customFormat="1" ht="15" customHeight="1" spans="1:3">
      <c r="A5" s="10">
        <v>20610</v>
      </c>
      <c r="B5" s="11" t="s">
        <v>6</v>
      </c>
      <c r="C5" s="12">
        <f>SUM(C6:C11)</f>
        <v>0</v>
      </c>
    </row>
    <row r="6" s="1" customFormat="1" ht="15" customHeight="1" spans="1:3">
      <c r="A6" s="10">
        <v>2061001</v>
      </c>
      <c r="B6" s="13" t="s">
        <v>7</v>
      </c>
      <c r="C6" s="14">
        <v>0</v>
      </c>
    </row>
    <row r="7" s="1" customFormat="1" ht="15" customHeight="1" spans="1:3">
      <c r="A7" s="10">
        <v>2061002</v>
      </c>
      <c r="B7" s="13" t="s">
        <v>8</v>
      </c>
      <c r="C7" s="14">
        <v>0</v>
      </c>
    </row>
    <row r="8" s="1" customFormat="1" ht="15" customHeight="1" spans="1:3">
      <c r="A8" s="10">
        <v>2061003</v>
      </c>
      <c r="B8" s="13" t="s">
        <v>9</v>
      </c>
      <c r="C8" s="14">
        <v>0</v>
      </c>
    </row>
    <row r="9" s="1" customFormat="1" ht="15" customHeight="1" spans="1:3">
      <c r="A9" s="10">
        <v>2061004</v>
      </c>
      <c r="B9" s="13" t="s">
        <v>10</v>
      </c>
      <c r="C9" s="14">
        <v>0</v>
      </c>
    </row>
    <row r="10" s="1" customFormat="1" ht="15" customHeight="1" spans="1:3">
      <c r="A10" s="10">
        <v>2061005</v>
      </c>
      <c r="B10" s="13" t="s">
        <v>11</v>
      </c>
      <c r="C10" s="14">
        <v>0</v>
      </c>
    </row>
    <row r="11" s="1" customFormat="1" ht="15" customHeight="1" spans="1:3">
      <c r="A11" s="10">
        <v>2061099</v>
      </c>
      <c r="B11" s="13" t="s">
        <v>12</v>
      </c>
      <c r="C11" s="14">
        <v>0</v>
      </c>
    </row>
    <row r="12" s="1" customFormat="1" ht="15" customHeight="1" spans="1:3">
      <c r="A12" s="10">
        <v>207</v>
      </c>
      <c r="B12" s="11" t="s">
        <v>13</v>
      </c>
      <c r="C12" s="12">
        <f>SUM(C13,C19,C25)</f>
        <v>15</v>
      </c>
    </row>
    <row r="13" s="1" customFormat="1" ht="15" customHeight="1" spans="1:3">
      <c r="A13" s="10">
        <v>20707</v>
      </c>
      <c r="B13" s="11" t="s">
        <v>14</v>
      </c>
      <c r="C13" s="12">
        <f>SUM(C14:C18)</f>
        <v>15</v>
      </c>
    </row>
    <row r="14" s="1" customFormat="1" ht="15" customHeight="1" spans="1:3">
      <c r="A14" s="10">
        <v>2070701</v>
      </c>
      <c r="B14" s="13" t="s">
        <v>15</v>
      </c>
      <c r="C14" s="14">
        <v>0</v>
      </c>
    </row>
    <row r="15" s="1" customFormat="1" ht="15" customHeight="1" spans="1:3">
      <c r="A15" s="10">
        <v>2070702</v>
      </c>
      <c r="B15" s="13" t="s">
        <v>16</v>
      </c>
      <c r="C15" s="14">
        <v>0</v>
      </c>
    </row>
    <row r="16" s="1" customFormat="1" ht="15" customHeight="1" spans="1:3">
      <c r="A16" s="10">
        <v>2070703</v>
      </c>
      <c r="B16" s="13" t="s">
        <v>17</v>
      </c>
      <c r="C16" s="14">
        <v>0</v>
      </c>
    </row>
    <row r="17" s="1" customFormat="1" ht="15" customHeight="1" spans="1:3">
      <c r="A17" s="10">
        <v>2070704</v>
      </c>
      <c r="B17" s="13" t="s">
        <v>18</v>
      </c>
      <c r="C17" s="14">
        <v>0</v>
      </c>
    </row>
    <row r="18" s="1" customFormat="1" ht="15" customHeight="1" spans="1:3">
      <c r="A18" s="10">
        <v>2070799</v>
      </c>
      <c r="B18" s="13" t="s">
        <v>19</v>
      </c>
      <c r="C18" s="14">
        <v>15</v>
      </c>
    </row>
    <row r="19" s="1" customFormat="1" ht="15" customHeight="1" spans="1:3">
      <c r="A19" s="10">
        <v>20709</v>
      </c>
      <c r="B19" s="11" t="s">
        <v>20</v>
      </c>
      <c r="C19" s="12">
        <f>SUM(C20:C24)</f>
        <v>0</v>
      </c>
    </row>
    <row r="20" s="1" customFormat="1" ht="15" customHeight="1" spans="1:3">
      <c r="A20" s="10">
        <v>2070901</v>
      </c>
      <c r="B20" s="13" t="s">
        <v>21</v>
      </c>
      <c r="C20" s="14">
        <v>0</v>
      </c>
    </row>
    <row r="21" s="1" customFormat="1" ht="15" customHeight="1" spans="1:3">
      <c r="A21" s="10">
        <v>2070902</v>
      </c>
      <c r="B21" s="13" t="s">
        <v>22</v>
      </c>
      <c r="C21" s="14">
        <v>0</v>
      </c>
    </row>
    <row r="22" s="1" customFormat="1" ht="15" customHeight="1" spans="1:3">
      <c r="A22" s="10">
        <v>2070903</v>
      </c>
      <c r="B22" s="13" t="s">
        <v>23</v>
      </c>
      <c r="C22" s="14">
        <v>0</v>
      </c>
    </row>
    <row r="23" s="1" customFormat="1" ht="15" customHeight="1" spans="1:3">
      <c r="A23" s="10">
        <v>2070904</v>
      </c>
      <c r="B23" s="13" t="s">
        <v>24</v>
      </c>
      <c r="C23" s="14">
        <v>0</v>
      </c>
    </row>
    <row r="24" s="1" customFormat="1" ht="15" customHeight="1" spans="1:3">
      <c r="A24" s="10">
        <v>2070999</v>
      </c>
      <c r="B24" s="13" t="s">
        <v>25</v>
      </c>
      <c r="C24" s="14">
        <v>0</v>
      </c>
    </row>
    <row r="25" s="1" customFormat="1" ht="15" customHeight="1" spans="1:3">
      <c r="A25" s="10">
        <v>20710</v>
      </c>
      <c r="B25" s="11" t="s">
        <v>26</v>
      </c>
      <c r="C25" s="12">
        <f>SUM(C26:C27)</f>
        <v>0</v>
      </c>
    </row>
    <row r="26" s="1" customFormat="1" ht="15" customHeight="1" spans="1:3">
      <c r="A26" s="10">
        <v>2071001</v>
      </c>
      <c r="B26" s="13" t="s">
        <v>27</v>
      </c>
      <c r="C26" s="14">
        <v>0</v>
      </c>
    </row>
    <row r="27" s="1" customFormat="1" ht="15" customHeight="1" spans="1:3">
      <c r="A27" s="10">
        <v>2071099</v>
      </c>
      <c r="B27" s="13" t="s">
        <v>28</v>
      </c>
      <c r="C27" s="14">
        <v>0</v>
      </c>
    </row>
    <row r="28" s="1" customFormat="1" ht="15" customHeight="1" spans="1:3">
      <c r="A28" s="10">
        <v>208</v>
      </c>
      <c r="B28" s="11" t="s">
        <v>29</v>
      </c>
      <c r="C28" s="12">
        <f>SUM(C29,C33,C37)</f>
        <v>185</v>
      </c>
    </row>
    <row r="29" s="1" customFormat="1" ht="15" customHeight="1" spans="1:3">
      <c r="A29" s="10">
        <v>20822</v>
      </c>
      <c r="B29" s="11" t="s">
        <v>30</v>
      </c>
      <c r="C29" s="12">
        <f>SUM(C30:C32)</f>
        <v>185</v>
      </c>
    </row>
    <row r="30" s="1" customFormat="1" ht="15" customHeight="1" spans="1:3">
      <c r="A30" s="10">
        <v>2082201</v>
      </c>
      <c r="B30" s="13" t="s">
        <v>31</v>
      </c>
      <c r="C30" s="14">
        <v>46</v>
      </c>
    </row>
    <row r="31" s="1" customFormat="1" ht="15" customHeight="1" spans="1:3">
      <c r="A31" s="10">
        <v>2082202</v>
      </c>
      <c r="B31" s="13" t="s">
        <v>32</v>
      </c>
      <c r="C31" s="14">
        <v>139</v>
      </c>
    </row>
    <row r="32" s="1" customFormat="1" ht="15" customHeight="1" spans="1:3">
      <c r="A32" s="10">
        <v>2082299</v>
      </c>
      <c r="B32" s="13" t="s">
        <v>33</v>
      </c>
      <c r="C32" s="14">
        <v>0</v>
      </c>
    </row>
    <row r="33" s="1" customFormat="1" ht="15" customHeight="1" spans="1:3">
      <c r="A33" s="10">
        <v>20823</v>
      </c>
      <c r="B33" s="11" t="s">
        <v>34</v>
      </c>
      <c r="C33" s="12">
        <f>SUM(C34:C36)</f>
        <v>0</v>
      </c>
    </row>
    <row r="34" s="1" customFormat="1" ht="15" customHeight="1" spans="1:3">
      <c r="A34" s="10">
        <v>2082301</v>
      </c>
      <c r="B34" s="13" t="s">
        <v>31</v>
      </c>
      <c r="C34" s="14">
        <v>0</v>
      </c>
    </row>
    <row r="35" s="1" customFormat="1" ht="15" customHeight="1" spans="1:3">
      <c r="A35" s="10">
        <v>2082302</v>
      </c>
      <c r="B35" s="13" t="s">
        <v>32</v>
      </c>
      <c r="C35" s="14">
        <v>0</v>
      </c>
    </row>
    <row r="36" s="1" customFormat="1" ht="15" customHeight="1" spans="1:3">
      <c r="A36" s="10">
        <v>2082399</v>
      </c>
      <c r="B36" s="13" t="s">
        <v>35</v>
      </c>
      <c r="C36" s="14">
        <v>0</v>
      </c>
    </row>
    <row r="37" s="1" customFormat="1" ht="15" customHeight="1" spans="1:3">
      <c r="A37" s="10">
        <v>20829</v>
      </c>
      <c r="B37" s="11" t="s">
        <v>36</v>
      </c>
      <c r="C37" s="12">
        <f>SUM(C38:C39)</f>
        <v>0</v>
      </c>
    </row>
    <row r="38" s="1" customFormat="1" ht="15" customHeight="1" spans="1:3">
      <c r="A38" s="10">
        <v>2082901</v>
      </c>
      <c r="B38" s="13" t="s">
        <v>32</v>
      </c>
      <c r="C38" s="14">
        <v>0</v>
      </c>
    </row>
    <row r="39" s="1" customFormat="1" ht="15" customHeight="1" spans="1:3">
      <c r="A39" s="10">
        <v>2082999</v>
      </c>
      <c r="B39" s="13" t="s">
        <v>37</v>
      </c>
      <c r="C39" s="14">
        <v>0</v>
      </c>
    </row>
    <row r="40" s="1" customFormat="1" ht="15" customHeight="1" spans="1:3">
      <c r="A40" s="10">
        <v>211</v>
      </c>
      <c r="B40" s="11" t="s">
        <v>38</v>
      </c>
      <c r="C40" s="12">
        <f>SUM(C41,C46)</f>
        <v>0</v>
      </c>
    </row>
    <row r="41" s="1" customFormat="1" ht="15" customHeight="1" spans="1:3">
      <c r="A41" s="10">
        <v>21160</v>
      </c>
      <c r="B41" s="11" t="s">
        <v>39</v>
      </c>
      <c r="C41" s="12">
        <f>SUM(C42:C45)</f>
        <v>0</v>
      </c>
    </row>
    <row r="42" s="1" customFormat="1" ht="15" customHeight="1" spans="1:3">
      <c r="A42" s="10">
        <v>2116001</v>
      </c>
      <c r="B42" s="13" t="s">
        <v>40</v>
      </c>
      <c r="C42" s="14">
        <v>0</v>
      </c>
    </row>
    <row r="43" s="1" customFormat="1" ht="15" customHeight="1" spans="1:3">
      <c r="A43" s="10">
        <v>2116002</v>
      </c>
      <c r="B43" s="13" t="s">
        <v>41</v>
      </c>
      <c r="C43" s="14">
        <v>0</v>
      </c>
    </row>
    <row r="44" s="1" customFormat="1" ht="15" customHeight="1" spans="1:3">
      <c r="A44" s="10">
        <v>2116003</v>
      </c>
      <c r="B44" s="13" t="s">
        <v>42</v>
      </c>
      <c r="C44" s="14">
        <v>0</v>
      </c>
    </row>
    <row r="45" s="1" customFormat="1" ht="15" customHeight="1" spans="1:3">
      <c r="A45" s="10">
        <v>2116099</v>
      </c>
      <c r="B45" s="13" t="s">
        <v>43</v>
      </c>
      <c r="C45" s="14">
        <v>0</v>
      </c>
    </row>
    <row r="46" s="1" customFormat="1" ht="15" customHeight="1" spans="1:3">
      <c r="A46" s="10">
        <v>21161</v>
      </c>
      <c r="B46" s="11" t="s">
        <v>44</v>
      </c>
      <c r="C46" s="12">
        <f>SUM(C47:C50)</f>
        <v>0</v>
      </c>
    </row>
    <row r="47" s="1" customFormat="1" ht="15" customHeight="1" spans="1:3">
      <c r="A47" s="10">
        <v>2116101</v>
      </c>
      <c r="B47" s="13" t="s">
        <v>45</v>
      </c>
      <c r="C47" s="14">
        <v>0</v>
      </c>
    </row>
    <row r="48" s="1" customFormat="1" ht="15" customHeight="1" spans="1:3">
      <c r="A48" s="10">
        <v>2116102</v>
      </c>
      <c r="B48" s="13" t="s">
        <v>46</v>
      </c>
      <c r="C48" s="14">
        <v>0</v>
      </c>
    </row>
    <row r="49" s="1" customFormat="1" ht="15" customHeight="1" spans="1:3">
      <c r="A49" s="10">
        <v>2116103</v>
      </c>
      <c r="B49" s="13" t="s">
        <v>47</v>
      </c>
      <c r="C49" s="14">
        <v>0</v>
      </c>
    </row>
    <row r="50" s="1" customFormat="1" ht="15" customHeight="1" spans="1:3">
      <c r="A50" s="10">
        <v>2116104</v>
      </c>
      <c r="B50" s="13" t="s">
        <v>48</v>
      </c>
      <c r="C50" s="14">
        <v>0</v>
      </c>
    </row>
    <row r="51" s="1" customFormat="1" ht="15" customHeight="1" spans="1:3">
      <c r="A51" s="10">
        <v>212</v>
      </c>
      <c r="B51" s="11" t="s">
        <v>49</v>
      </c>
      <c r="C51" s="12">
        <f>SUM(C52,C68,C72:C73,C79,C83,C87,C91,C97,C100)</f>
        <v>14507</v>
      </c>
    </row>
    <row r="52" s="1" customFormat="1" ht="15" customHeight="1" spans="1:3">
      <c r="A52" s="10">
        <v>21208</v>
      </c>
      <c r="B52" s="11" t="s">
        <v>50</v>
      </c>
      <c r="C52" s="12">
        <f>SUM(C53:C67)</f>
        <v>14507</v>
      </c>
    </row>
    <row r="53" s="1" customFormat="1" ht="15" customHeight="1" spans="1:3">
      <c r="A53" s="10">
        <v>2120801</v>
      </c>
      <c r="B53" s="13" t="s">
        <v>51</v>
      </c>
      <c r="C53" s="14">
        <v>907</v>
      </c>
    </row>
    <row r="54" s="1" customFormat="1" ht="15" customHeight="1" spans="1:3">
      <c r="A54" s="10">
        <v>2120802</v>
      </c>
      <c r="B54" s="13" t="s">
        <v>52</v>
      </c>
      <c r="C54" s="14">
        <v>0</v>
      </c>
    </row>
    <row r="55" s="1" customFormat="1" ht="15" customHeight="1" spans="1:3">
      <c r="A55" s="10">
        <v>2120803</v>
      </c>
      <c r="B55" s="13" t="s">
        <v>53</v>
      </c>
      <c r="C55" s="14">
        <v>0</v>
      </c>
    </row>
    <row r="56" s="1" customFormat="1" ht="15" customHeight="1" spans="1:3">
      <c r="A56" s="10">
        <v>2120804</v>
      </c>
      <c r="B56" s="13" t="s">
        <v>54</v>
      </c>
      <c r="C56" s="14">
        <v>0</v>
      </c>
    </row>
    <row r="57" s="1" customFormat="1" ht="15" customHeight="1" spans="1:3">
      <c r="A57" s="10">
        <v>2120805</v>
      </c>
      <c r="B57" s="13" t="s">
        <v>55</v>
      </c>
      <c r="C57" s="14">
        <v>0</v>
      </c>
    </row>
    <row r="58" s="1" customFormat="1" ht="15" customHeight="1" spans="1:3">
      <c r="A58" s="10">
        <v>2120806</v>
      </c>
      <c r="B58" s="13" t="s">
        <v>56</v>
      </c>
      <c r="C58" s="14">
        <v>0</v>
      </c>
    </row>
    <row r="59" s="1" customFormat="1" ht="15" customHeight="1" spans="1:3">
      <c r="A59" s="10">
        <v>2120807</v>
      </c>
      <c r="B59" s="13" t="s">
        <v>57</v>
      </c>
      <c r="C59" s="14">
        <v>0</v>
      </c>
    </row>
    <row r="60" s="1" customFormat="1" ht="15" customHeight="1" spans="1:3">
      <c r="A60" s="10">
        <v>2120809</v>
      </c>
      <c r="B60" s="13" t="s">
        <v>58</v>
      </c>
      <c r="C60" s="14">
        <v>0</v>
      </c>
    </row>
    <row r="61" s="1" customFormat="1" ht="15" customHeight="1" spans="1:3">
      <c r="A61" s="10">
        <v>2120810</v>
      </c>
      <c r="B61" s="13" t="s">
        <v>59</v>
      </c>
      <c r="C61" s="14">
        <v>13600</v>
      </c>
    </row>
    <row r="62" s="1" customFormat="1" ht="15" customHeight="1" spans="1:3">
      <c r="A62" s="10">
        <v>2120811</v>
      </c>
      <c r="B62" s="13" t="s">
        <v>60</v>
      </c>
      <c r="C62" s="14">
        <v>0</v>
      </c>
    </row>
    <row r="63" s="1" customFormat="1" ht="15" customHeight="1" spans="1:3">
      <c r="A63" s="10">
        <v>2120813</v>
      </c>
      <c r="B63" s="13" t="s">
        <v>61</v>
      </c>
      <c r="C63" s="14">
        <v>0</v>
      </c>
    </row>
    <row r="64" s="1" customFormat="1" ht="15" customHeight="1" spans="1:3">
      <c r="A64" s="10">
        <v>2120814</v>
      </c>
      <c r="B64" s="13" t="s">
        <v>62</v>
      </c>
      <c r="C64" s="14">
        <v>0</v>
      </c>
    </row>
    <row r="65" s="1" customFormat="1" ht="15" customHeight="1" spans="1:3">
      <c r="A65" s="10">
        <v>2120815</v>
      </c>
      <c r="B65" s="13" t="s">
        <v>63</v>
      </c>
      <c r="C65" s="14">
        <v>0</v>
      </c>
    </row>
    <row r="66" s="1" customFormat="1" ht="15" customHeight="1" spans="1:3">
      <c r="A66" s="10">
        <v>2120816</v>
      </c>
      <c r="B66" s="13" t="s">
        <v>64</v>
      </c>
      <c r="C66" s="14">
        <v>0</v>
      </c>
    </row>
    <row r="67" s="1" customFormat="1" ht="15" customHeight="1" spans="1:3">
      <c r="A67" s="10">
        <v>2120899</v>
      </c>
      <c r="B67" s="13" t="s">
        <v>65</v>
      </c>
      <c r="C67" s="14">
        <v>0</v>
      </c>
    </row>
    <row r="68" s="1" customFormat="1" ht="15" customHeight="1" spans="1:3">
      <c r="A68" s="10">
        <v>21210</v>
      </c>
      <c r="B68" s="11" t="s">
        <v>66</v>
      </c>
      <c r="C68" s="12">
        <f>SUM(C69:C71)</f>
        <v>0</v>
      </c>
    </row>
    <row r="69" s="1" customFormat="1" ht="15" customHeight="1" spans="1:3">
      <c r="A69" s="10">
        <v>2121001</v>
      </c>
      <c r="B69" s="13" t="s">
        <v>51</v>
      </c>
      <c r="C69" s="14">
        <v>0</v>
      </c>
    </row>
    <row r="70" s="1" customFormat="1" ht="15" customHeight="1" spans="1:3">
      <c r="A70" s="10">
        <v>2121002</v>
      </c>
      <c r="B70" s="13" t="s">
        <v>52</v>
      </c>
      <c r="C70" s="14">
        <v>0</v>
      </c>
    </row>
    <row r="71" s="1" customFormat="1" ht="15" customHeight="1" spans="1:3">
      <c r="A71" s="10">
        <v>2121099</v>
      </c>
      <c r="B71" s="13" t="s">
        <v>67</v>
      </c>
      <c r="C71" s="14">
        <v>0</v>
      </c>
    </row>
    <row r="72" s="1" customFormat="1" ht="15" customHeight="1" spans="1:3">
      <c r="A72" s="10">
        <v>21211</v>
      </c>
      <c r="B72" s="11" t="s">
        <v>68</v>
      </c>
      <c r="C72" s="14">
        <v>0</v>
      </c>
    </row>
    <row r="73" s="1" customFormat="1" ht="15" customHeight="1" spans="1:3">
      <c r="A73" s="10">
        <v>21213</v>
      </c>
      <c r="B73" s="11" t="s">
        <v>69</v>
      </c>
      <c r="C73" s="12">
        <f>SUM(C74:C78)</f>
        <v>0</v>
      </c>
    </row>
    <row r="74" s="1" customFormat="1" ht="15" customHeight="1" spans="1:3">
      <c r="A74" s="10">
        <v>2121301</v>
      </c>
      <c r="B74" s="13" t="s">
        <v>70</v>
      </c>
      <c r="C74" s="14">
        <v>0</v>
      </c>
    </row>
    <row r="75" s="1" customFormat="1" ht="15" customHeight="1" spans="1:3">
      <c r="A75" s="10">
        <v>2121302</v>
      </c>
      <c r="B75" s="13" t="s">
        <v>71</v>
      </c>
      <c r="C75" s="14">
        <v>0</v>
      </c>
    </row>
    <row r="76" s="1" customFormat="1" ht="15" customHeight="1" spans="1:3">
      <c r="A76" s="10">
        <v>2121303</v>
      </c>
      <c r="B76" s="13" t="s">
        <v>72</v>
      </c>
      <c r="C76" s="14">
        <v>0</v>
      </c>
    </row>
    <row r="77" s="1" customFormat="1" ht="15" customHeight="1" spans="1:3">
      <c r="A77" s="10">
        <v>2121304</v>
      </c>
      <c r="B77" s="13" t="s">
        <v>73</v>
      </c>
      <c r="C77" s="14">
        <v>0</v>
      </c>
    </row>
    <row r="78" s="1" customFormat="1" ht="15" customHeight="1" spans="1:3">
      <c r="A78" s="10">
        <v>2121399</v>
      </c>
      <c r="B78" s="13" t="s">
        <v>74</v>
      </c>
      <c r="C78" s="14">
        <v>0</v>
      </c>
    </row>
    <row r="79" s="1" customFormat="1" ht="15" customHeight="1" spans="1:3">
      <c r="A79" s="10">
        <v>21214</v>
      </c>
      <c r="B79" s="11" t="s">
        <v>75</v>
      </c>
      <c r="C79" s="12">
        <f>SUM(C80:C82)</f>
        <v>0</v>
      </c>
    </row>
    <row r="80" s="1" customFormat="1" ht="15" customHeight="1" spans="1:3">
      <c r="A80" s="10">
        <v>2121401</v>
      </c>
      <c r="B80" s="13" t="s">
        <v>76</v>
      </c>
      <c r="C80" s="14">
        <v>0</v>
      </c>
    </row>
    <row r="81" s="1" customFormat="1" ht="15" customHeight="1" spans="1:3">
      <c r="A81" s="10">
        <v>2121402</v>
      </c>
      <c r="B81" s="13" t="s">
        <v>77</v>
      </c>
      <c r="C81" s="14">
        <v>0</v>
      </c>
    </row>
    <row r="82" s="1" customFormat="1" ht="15" customHeight="1" spans="1:3">
      <c r="A82" s="10">
        <v>2121499</v>
      </c>
      <c r="B82" s="13" t="s">
        <v>78</v>
      </c>
      <c r="C82" s="14">
        <v>0</v>
      </c>
    </row>
    <row r="83" s="1" customFormat="1" ht="15" customHeight="1" spans="1:3">
      <c r="A83" s="10">
        <v>21215</v>
      </c>
      <c r="B83" s="11" t="s">
        <v>79</v>
      </c>
      <c r="C83" s="12">
        <f>SUM(C84:C86)</f>
        <v>0</v>
      </c>
    </row>
    <row r="84" s="1" customFormat="1" ht="15" customHeight="1" spans="1:3">
      <c r="A84" s="10">
        <v>2121501</v>
      </c>
      <c r="B84" s="13" t="s">
        <v>80</v>
      </c>
      <c r="C84" s="14">
        <v>0</v>
      </c>
    </row>
    <row r="85" s="1" customFormat="1" ht="15" customHeight="1" spans="1:3">
      <c r="A85" s="10">
        <v>2121502</v>
      </c>
      <c r="B85" s="13" t="s">
        <v>81</v>
      </c>
      <c r="C85" s="14">
        <v>0</v>
      </c>
    </row>
    <row r="86" s="1" customFormat="1" ht="15" customHeight="1" spans="1:3">
      <c r="A86" s="10">
        <v>2121599</v>
      </c>
      <c r="B86" s="13" t="s">
        <v>82</v>
      </c>
      <c r="C86" s="14">
        <v>0</v>
      </c>
    </row>
    <row r="87" s="1" customFormat="1" ht="15" customHeight="1" spans="1:3">
      <c r="A87" s="10">
        <v>21216</v>
      </c>
      <c r="B87" s="11" t="s">
        <v>83</v>
      </c>
      <c r="C87" s="12">
        <f>SUM(C88:C90)</f>
        <v>0</v>
      </c>
    </row>
    <row r="88" s="1" customFormat="1" ht="15" customHeight="1" spans="1:3">
      <c r="A88" s="10">
        <v>2121601</v>
      </c>
      <c r="B88" s="13" t="s">
        <v>80</v>
      </c>
      <c r="C88" s="14">
        <v>0</v>
      </c>
    </row>
    <row r="89" s="1" customFormat="1" ht="15" customHeight="1" spans="1:3">
      <c r="A89" s="10">
        <v>2121602</v>
      </c>
      <c r="B89" s="13" t="s">
        <v>81</v>
      </c>
      <c r="C89" s="14">
        <v>0</v>
      </c>
    </row>
    <row r="90" s="1" customFormat="1" ht="15" customHeight="1" spans="1:3">
      <c r="A90" s="10">
        <v>2121699</v>
      </c>
      <c r="B90" s="13" t="s">
        <v>84</v>
      </c>
      <c r="C90" s="14">
        <v>0</v>
      </c>
    </row>
    <row r="91" s="1" customFormat="1" ht="15" customHeight="1" spans="1:3">
      <c r="A91" s="10">
        <v>21217</v>
      </c>
      <c r="B91" s="11" t="s">
        <v>85</v>
      </c>
      <c r="C91" s="12">
        <f>SUM(C92:C96)</f>
        <v>0</v>
      </c>
    </row>
    <row r="92" s="1" customFormat="1" ht="15" customHeight="1" spans="1:3">
      <c r="A92" s="10">
        <v>2121701</v>
      </c>
      <c r="B92" s="13" t="s">
        <v>86</v>
      </c>
      <c r="C92" s="14">
        <v>0</v>
      </c>
    </row>
    <row r="93" s="1" customFormat="1" ht="15" customHeight="1" spans="1:3">
      <c r="A93" s="10">
        <v>2121702</v>
      </c>
      <c r="B93" s="13" t="s">
        <v>87</v>
      </c>
      <c r="C93" s="14">
        <v>0</v>
      </c>
    </row>
    <row r="94" s="1" customFormat="1" ht="15" customHeight="1" spans="1:3">
      <c r="A94" s="10">
        <v>2121703</v>
      </c>
      <c r="B94" s="13" t="s">
        <v>88</v>
      </c>
      <c r="C94" s="14">
        <v>0</v>
      </c>
    </row>
    <row r="95" s="1" customFormat="1" ht="15" customHeight="1" spans="1:3">
      <c r="A95" s="10">
        <v>2121704</v>
      </c>
      <c r="B95" s="13" t="s">
        <v>89</v>
      </c>
      <c r="C95" s="14">
        <v>0</v>
      </c>
    </row>
    <row r="96" s="1" customFormat="1" ht="15" customHeight="1" spans="1:3">
      <c r="A96" s="10">
        <v>2121799</v>
      </c>
      <c r="B96" s="13" t="s">
        <v>90</v>
      </c>
      <c r="C96" s="14">
        <v>0</v>
      </c>
    </row>
    <row r="97" s="1" customFormat="1" ht="15" customHeight="1" spans="1:3">
      <c r="A97" s="10">
        <v>21218</v>
      </c>
      <c r="B97" s="11" t="s">
        <v>91</v>
      </c>
      <c r="C97" s="12">
        <f>SUM(C98:C99)</f>
        <v>0</v>
      </c>
    </row>
    <row r="98" s="1" customFormat="1" ht="15" customHeight="1" spans="1:3">
      <c r="A98" s="10">
        <v>2121801</v>
      </c>
      <c r="B98" s="13" t="s">
        <v>92</v>
      </c>
      <c r="C98" s="14">
        <v>0</v>
      </c>
    </row>
    <row r="99" s="1" customFormat="1" ht="15" customHeight="1" spans="1:3">
      <c r="A99" s="10">
        <v>2121899</v>
      </c>
      <c r="B99" s="13" t="s">
        <v>93</v>
      </c>
      <c r="C99" s="14">
        <v>0</v>
      </c>
    </row>
    <row r="100" s="1" customFormat="1" ht="15" customHeight="1" spans="1:3">
      <c r="A100" s="10">
        <v>21219</v>
      </c>
      <c r="B100" s="11" t="s">
        <v>94</v>
      </c>
      <c r="C100" s="12">
        <f>SUM(C101:C108)</f>
        <v>0</v>
      </c>
    </row>
    <row r="101" s="1" customFormat="1" ht="15" customHeight="1" spans="1:3">
      <c r="A101" s="10">
        <v>2121901</v>
      </c>
      <c r="B101" s="13" t="s">
        <v>80</v>
      </c>
      <c r="C101" s="14">
        <v>0</v>
      </c>
    </row>
    <row r="102" s="1" customFormat="1" ht="15" customHeight="1" spans="1:3">
      <c r="A102" s="10">
        <v>2121902</v>
      </c>
      <c r="B102" s="13" t="s">
        <v>81</v>
      </c>
      <c r="C102" s="14">
        <v>0</v>
      </c>
    </row>
    <row r="103" s="1" customFormat="1" ht="15" customHeight="1" spans="1:3">
      <c r="A103" s="10">
        <v>2121903</v>
      </c>
      <c r="B103" s="13" t="s">
        <v>95</v>
      </c>
      <c r="C103" s="14">
        <v>0</v>
      </c>
    </row>
    <row r="104" s="1" customFormat="1" ht="15" customHeight="1" spans="1:3">
      <c r="A104" s="10">
        <v>2121904</v>
      </c>
      <c r="B104" s="13" t="s">
        <v>96</v>
      </c>
      <c r="C104" s="14">
        <v>0</v>
      </c>
    </row>
    <row r="105" s="1" customFormat="1" ht="15" customHeight="1" spans="1:3">
      <c r="A105" s="10">
        <v>2121905</v>
      </c>
      <c r="B105" s="13" t="s">
        <v>97</v>
      </c>
      <c r="C105" s="14">
        <v>0</v>
      </c>
    </row>
    <row r="106" s="1" customFormat="1" ht="15" customHeight="1" spans="1:3">
      <c r="A106" s="10">
        <v>2121906</v>
      </c>
      <c r="B106" s="13" t="s">
        <v>98</v>
      </c>
      <c r="C106" s="14">
        <v>0</v>
      </c>
    </row>
    <row r="107" s="1" customFormat="1" ht="15" customHeight="1" spans="1:3">
      <c r="A107" s="10">
        <v>2121907</v>
      </c>
      <c r="B107" s="13" t="s">
        <v>99</v>
      </c>
      <c r="C107" s="14">
        <v>0</v>
      </c>
    </row>
    <row r="108" s="1" customFormat="1" ht="15" customHeight="1" spans="1:3">
      <c r="A108" s="10">
        <v>2121999</v>
      </c>
      <c r="B108" s="13" t="s">
        <v>100</v>
      </c>
      <c r="C108" s="14">
        <v>0</v>
      </c>
    </row>
    <row r="109" s="1" customFormat="1" ht="15" customHeight="1" spans="1:3">
      <c r="A109" s="10">
        <v>213</v>
      </c>
      <c r="B109" s="11" t="s">
        <v>101</v>
      </c>
      <c r="C109" s="12">
        <f>SUM(C110,C115,C120,C125,C128)</f>
        <v>0</v>
      </c>
    </row>
    <row r="110" s="1" customFormat="1" ht="15" customHeight="1" spans="1:3">
      <c r="A110" s="10">
        <v>21366</v>
      </c>
      <c r="B110" s="11" t="s">
        <v>102</v>
      </c>
      <c r="C110" s="12">
        <f>SUM(C111:C114)</f>
        <v>0</v>
      </c>
    </row>
    <row r="111" s="1" customFormat="1" ht="15" customHeight="1" spans="1:3">
      <c r="A111" s="10">
        <v>2136601</v>
      </c>
      <c r="B111" s="13" t="s">
        <v>32</v>
      </c>
      <c r="C111" s="14">
        <v>0</v>
      </c>
    </row>
    <row r="112" s="1" customFormat="1" ht="15" customHeight="1" spans="1:3">
      <c r="A112" s="10">
        <v>2136602</v>
      </c>
      <c r="B112" s="13" t="s">
        <v>103</v>
      </c>
      <c r="C112" s="14">
        <v>0</v>
      </c>
    </row>
    <row r="113" s="1" customFormat="1" ht="15" customHeight="1" spans="1:3">
      <c r="A113" s="10">
        <v>2136603</v>
      </c>
      <c r="B113" s="13" t="s">
        <v>104</v>
      </c>
      <c r="C113" s="14">
        <v>0</v>
      </c>
    </row>
    <row r="114" s="1" customFormat="1" ht="15" customHeight="1" spans="1:3">
      <c r="A114" s="10">
        <v>2136699</v>
      </c>
      <c r="B114" s="13" t="s">
        <v>105</v>
      </c>
      <c r="C114" s="14">
        <v>0</v>
      </c>
    </row>
    <row r="115" s="1" customFormat="1" ht="15" customHeight="1" spans="1:3">
      <c r="A115" s="10">
        <v>21367</v>
      </c>
      <c r="B115" s="11" t="s">
        <v>106</v>
      </c>
      <c r="C115" s="12">
        <f>SUM(C116:C119)</f>
        <v>0</v>
      </c>
    </row>
    <row r="116" s="1" customFormat="1" ht="15" customHeight="1" spans="1:3">
      <c r="A116" s="10">
        <v>2136701</v>
      </c>
      <c r="B116" s="13" t="s">
        <v>32</v>
      </c>
      <c r="C116" s="14">
        <v>0</v>
      </c>
    </row>
    <row r="117" s="1" customFormat="1" ht="15" customHeight="1" spans="1:3">
      <c r="A117" s="10">
        <v>2136702</v>
      </c>
      <c r="B117" s="13" t="s">
        <v>103</v>
      </c>
      <c r="C117" s="14">
        <v>0</v>
      </c>
    </row>
    <row r="118" s="1" customFormat="1" ht="15" customHeight="1" spans="1:3">
      <c r="A118" s="10">
        <v>2136703</v>
      </c>
      <c r="B118" s="13" t="s">
        <v>107</v>
      </c>
      <c r="C118" s="14">
        <v>0</v>
      </c>
    </row>
    <row r="119" s="1" customFormat="1" ht="15" customHeight="1" spans="1:3">
      <c r="A119" s="10">
        <v>2136799</v>
      </c>
      <c r="B119" s="13" t="s">
        <v>108</v>
      </c>
      <c r="C119" s="14">
        <v>0</v>
      </c>
    </row>
    <row r="120" s="1" customFormat="1" ht="15" customHeight="1" spans="1:3">
      <c r="A120" s="10">
        <v>21369</v>
      </c>
      <c r="B120" s="11" t="s">
        <v>109</v>
      </c>
      <c r="C120" s="12">
        <f>SUM(C121:C124)</f>
        <v>0</v>
      </c>
    </row>
    <row r="121" s="1" customFormat="1" ht="15" customHeight="1" spans="1:3">
      <c r="A121" s="10">
        <v>2136901</v>
      </c>
      <c r="B121" s="13" t="s">
        <v>110</v>
      </c>
      <c r="C121" s="14">
        <v>0</v>
      </c>
    </row>
    <row r="122" s="1" customFormat="1" ht="15" customHeight="1" spans="1:3">
      <c r="A122" s="10">
        <v>2136902</v>
      </c>
      <c r="B122" s="13" t="s">
        <v>111</v>
      </c>
      <c r="C122" s="14">
        <v>0</v>
      </c>
    </row>
    <row r="123" s="1" customFormat="1" ht="15" customHeight="1" spans="1:3">
      <c r="A123" s="10">
        <v>2136903</v>
      </c>
      <c r="B123" s="13" t="s">
        <v>112</v>
      </c>
      <c r="C123" s="14">
        <v>0</v>
      </c>
    </row>
    <row r="124" s="1" customFormat="1" ht="15" customHeight="1" spans="1:3">
      <c r="A124" s="10">
        <v>2136999</v>
      </c>
      <c r="B124" s="13" t="s">
        <v>113</v>
      </c>
      <c r="C124" s="14">
        <v>0</v>
      </c>
    </row>
    <row r="125" s="1" customFormat="1" ht="15" customHeight="1" spans="1:3">
      <c r="A125" s="10">
        <v>21370</v>
      </c>
      <c r="B125" s="11" t="s">
        <v>114</v>
      </c>
      <c r="C125" s="12">
        <f>SUM(C126:C127)</f>
        <v>0</v>
      </c>
    </row>
    <row r="126" s="1" customFormat="1" ht="15" customHeight="1" spans="1:3">
      <c r="A126" s="10">
        <v>2137001</v>
      </c>
      <c r="B126" s="13" t="s">
        <v>115</v>
      </c>
      <c r="C126" s="14">
        <v>0</v>
      </c>
    </row>
    <row r="127" s="1" customFormat="1" ht="15" customHeight="1" spans="1:3">
      <c r="A127" s="10">
        <v>2137099</v>
      </c>
      <c r="B127" s="13" t="s">
        <v>116</v>
      </c>
      <c r="C127" s="14">
        <v>0</v>
      </c>
    </row>
    <row r="128" s="1" customFormat="1" ht="15" customHeight="1" spans="1:3">
      <c r="A128" s="10">
        <v>21371</v>
      </c>
      <c r="B128" s="11" t="s">
        <v>117</v>
      </c>
      <c r="C128" s="12">
        <f>SUM(C129:C132)</f>
        <v>0</v>
      </c>
    </row>
    <row r="129" s="1" customFormat="1" ht="15" customHeight="1" spans="1:3">
      <c r="A129" s="10">
        <v>2137101</v>
      </c>
      <c r="B129" s="13" t="s">
        <v>118</v>
      </c>
      <c r="C129" s="14">
        <v>0</v>
      </c>
    </row>
    <row r="130" s="1" customFormat="1" ht="15" customHeight="1" spans="1:3">
      <c r="A130" s="10">
        <v>2137102</v>
      </c>
      <c r="B130" s="13" t="s">
        <v>119</v>
      </c>
      <c r="C130" s="14">
        <v>0</v>
      </c>
    </row>
    <row r="131" s="1" customFormat="1" ht="15" customHeight="1" spans="1:3">
      <c r="A131" s="10">
        <v>2137103</v>
      </c>
      <c r="B131" s="13" t="s">
        <v>120</v>
      </c>
      <c r="C131" s="14">
        <v>0</v>
      </c>
    </row>
    <row r="132" s="1" customFormat="1" ht="15" customHeight="1" spans="1:3">
      <c r="A132" s="10">
        <v>2137199</v>
      </c>
      <c r="B132" s="13" t="s">
        <v>121</v>
      </c>
      <c r="C132" s="14">
        <v>0</v>
      </c>
    </row>
    <row r="133" s="1" customFormat="1" ht="15" customHeight="1" spans="1:3">
      <c r="A133" s="10">
        <v>214</v>
      </c>
      <c r="B133" s="11" t="s">
        <v>122</v>
      </c>
      <c r="C133" s="12">
        <f>SUM(C134,C139,C144,C153,C160,C170,C173,C176)</f>
        <v>0</v>
      </c>
    </row>
    <row r="134" s="1" customFormat="1" ht="15" customHeight="1" spans="1:3">
      <c r="A134" s="10">
        <v>21460</v>
      </c>
      <c r="B134" s="11" t="s">
        <v>123</v>
      </c>
      <c r="C134" s="12">
        <f>SUM(C135:C138)</f>
        <v>0</v>
      </c>
    </row>
    <row r="135" s="1" customFormat="1" ht="15" customHeight="1" spans="1:3">
      <c r="A135" s="10">
        <v>2146001</v>
      </c>
      <c r="B135" s="13" t="s">
        <v>124</v>
      </c>
      <c r="C135" s="14">
        <v>0</v>
      </c>
    </row>
    <row r="136" s="1" customFormat="1" ht="15" customHeight="1" spans="1:3">
      <c r="A136" s="10">
        <v>2146002</v>
      </c>
      <c r="B136" s="13" t="s">
        <v>125</v>
      </c>
      <c r="C136" s="14">
        <v>0</v>
      </c>
    </row>
    <row r="137" s="1" customFormat="1" ht="15" customHeight="1" spans="1:3">
      <c r="A137" s="10">
        <v>2146003</v>
      </c>
      <c r="B137" s="13" t="s">
        <v>126</v>
      </c>
      <c r="C137" s="14">
        <v>0</v>
      </c>
    </row>
    <row r="138" s="1" customFormat="1" ht="15" customHeight="1" spans="1:3">
      <c r="A138" s="10">
        <v>2146099</v>
      </c>
      <c r="B138" s="13" t="s">
        <v>127</v>
      </c>
      <c r="C138" s="14">
        <v>0</v>
      </c>
    </row>
    <row r="139" s="1" customFormat="1" ht="15" customHeight="1" spans="1:3">
      <c r="A139" s="10">
        <v>21462</v>
      </c>
      <c r="B139" s="11" t="s">
        <v>128</v>
      </c>
      <c r="C139" s="12">
        <f>SUM(C140:C143)</f>
        <v>0</v>
      </c>
    </row>
    <row r="140" s="1" customFormat="1" ht="15" customHeight="1" spans="1:3">
      <c r="A140" s="10">
        <v>2146201</v>
      </c>
      <c r="B140" s="13" t="s">
        <v>126</v>
      </c>
      <c r="C140" s="14">
        <v>0</v>
      </c>
    </row>
    <row r="141" s="1" customFormat="1" ht="15" customHeight="1" spans="1:3">
      <c r="A141" s="10">
        <v>2146202</v>
      </c>
      <c r="B141" s="13" t="s">
        <v>129</v>
      </c>
      <c r="C141" s="14">
        <v>0</v>
      </c>
    </row>
    <row r="142" s="1" customFormat="1" ht="15" customHeight="1" spans="1:3">
      <c r="A142" s="10">
        <v>2146203</v>
      </c>
      <c r="B142" s="13" t="s">
        <v>130</v>
      </c>
      <c r="C142" s="14">
        <v>0</v>
      </c>
    </row>
    <row r="143" s="1" customFormat="1" ht="15" customHeight="1" spans="1:3">
      <c r="A143" s="10">
        <v>2146299</v>
      </c>
      <c r="B143" s="13" t="s">
        <v>131</v>
      </c>
      <c r="C143" s="14">
        <v>0</v>
      </c>
    </row>
    <row r="144" s="1" customFormat="1" ht="15" customHeight="1" spans="1:3">
      <c r="A144" s="10">
        <v>21464</v>
      </c>
      <c r="B144" s="11" t="s">
        <v>132</v>
      </c>
      <c r="C144" s="12">
        <f>SUM(C145:C152)</f>
        <v>0</v>
      </c>
    </row>
    <row r="145" s="1" customFormat="1" ht="15" customHeight="1" spans="1:3">
      <c r="A145" s="10">
        <v>2146401</v>
      </c>
      <c r="B145" s="13" t="s">
        <v>133</v>
      </c>
      <c r="C145" s="14">
        <v>0</v>
      </c>
    </row>
    <row r="146" s="1" customFormat="1" ht="15" customHeight="1" spans="1:3">
      <c r="A146" s="10">
        <v>2146402</v>
      </c>
      <c r="B146" s="13" t="s">
        <v>134</v>
      </c>
      <c r="C146" s="14">
        <v>0</v>
      </c>
    </row>
    <row r="147" s="1" customFormat="1" ht="15" customHeight="1" spans="1:3">
      <c r="A147" s="10">
        <v>2146403</v>
      </c>
      <c r="B147" s="13" t="s">
        <v>135</v>
      </c>
      <c r="C147" s="14">
        <v>0</v>
      </c>
    </row>
    <row r="148" s="1" customFormat="1" ht="15" customHeight="1" spans="1:3">
      <c r="A148" s="10">
        <v>2146404</v>
      </c>
      <c r="B148" s="13" t="s">
        <v>136</v>
      </c>
      <c r="C148" s="14">
        <v>0</v>
      </c>
    </row>
    <row r="149" s="1" customFormat="1" ht="15" customHeight="1" spans="1:3">
      <c r="A149" s="10">
        <v>2146405</v>
      </c>
      <c r="B149" s="13" t="s">
        <v>137</v>
      </c>
      <c r="C149" s="14">
        <v>0</v>
      </c>
    </row>
    <row r="150" s="1" customFormat="1" ht="15" customHeight="1" spans="1:3">
      <c r="A150" s="10">
        <v>2146406</v>
      </c>
      <c r="B150" s="13" t="s">
        <v>138</v>
      </c>
      <c r="C150" s="14">
        <v>0</v>
      </c>
    </row>
    <row r="151" s="1" customFormat="1" ht="15" customHeight="1" spans="1:3">
      <c r="A151" s="10">
        <v>2146407</v>
      </c>
      <c r="B151" s="13" t="s">
        <v>139</v>
      </c>
      <c r="C151" s="14">
        <v>0</v>
      </c>
    </row>
    <row r="152" s="1" customFormat="1" ht="15" customHeight="1" spans="1:3">
      <c r="A152" s="10">
        <v>2146499</v>
      </c>
      <c r="B152" s="13" t="s">
        <v>140</v>
      </c>
      <c r="C152" s="14">
        <v>0</v>
      </c>
    </row>
    <row r="153" s="1" customFormat="1" ht="15" customHeight="1" spans="1:3">
      <c r="A153" s="10">
        <v>21468</v>
      </c>
      <c r="B153" s="11" t="s">
        <v>141</v>
      </c>
      <c r="C153" s="12">
        <f>SUM(C154:C159)</f>
        <v>0</v>
      </c>
    </row>
    <row r="154" s="1" customFormat="1" ht="15" customHeight="1" spans="1:3">
      <c r="A154" s="10">
        <v>2146801</v>
      </c>
      <c r="B154" s="13" t="s">
        <v>142</v>
      </c>
      <c r="C154" s="14">
        <v>0</v>
      </c>
    </row>
    <row r="155" s="1" customFormat="1" ht="15" customHeight="1" spans="1:3">
      <c r="A155" s="10">
        <v>2146802</v>
      </c>
      <c r="B155" s="13" t="s">
        <v>143</v>
      </c>
      <c r="C155" s="14">
        <v>0</v>
      </c>
    </row>
    <row r="156" s="1" customFormat="1" ht="15" customHeight="1" spans="1:3">
      <c r="A156" s="10">
        <v>2146803</v>
      </c>
      <c r="B156" s="13" t="s">
        <v>144</v>
      </c>
      <c r="C156" s="14">
        <v>0</v>
      </c>
    </row>
    <row r="157" s="1" customFormat="1" ht="15" customHeight="1" spans="1:3">
      <c r="A157" s="10">
        <v>2146804</v>
      </c>
      <c r="B157" s="13" t="s">
        <v>145</v>
      </c>
      <c r="C157" s="14">
        <v>0</v>
      </c>
    </row>
    <row r="158" s="1" customFormat="1" ht="15" customHeight="1" spans="1:3">
      <c r="A158" s="10">
        <v>2146805</v>
      </c>
      <c r="B158" s="13" t="s">
        <v>146</v>
      </c>
      <c r="C158" s="14">
        <v>0</v>
      </c>
    </row>
    <row r="159" s="1" customFormat="1" ht="15" customHeight="1" spans="1:3">
      <c r="A159" s="10">
        <v>2146899</v>
      </c>
      <c r="B159" s="13" t="s">
        <v>147</v>
      </c>
      <c r="C159" s="14">
        <v>0</v>
      </c>
    </row>
    <row r="160" s="1" customFormat="1" ht="15" customHeight="1" spans="1:3">
      <c r="A160" s="10">
        <v>21469</v>
      </c>
      <c r="B160" s="11" t="s">
        <v>148</v>
      </c>
      <c r="C160" s="12">
        <f>SUM(C161:C169)</f>
        <v>0</v>
      </c>
    </row>
    <row r="161" s="1" customFormat="1" ht="15" customHeight="1" spans="1:3">
      <c r="A161" s="10">
        <v>2146901</v>
      </c>
      <c r="B161" s="13" t="s">
        <v>149</v>
      </c>
      <c r="C161" s="14">
        <v>0</v>
      </c>
    </row>
    <row r="162" s="1" customFormat="1" ht="15" customHeight="1" spans="1:3">
      <c r="A162" s="10">
        <v>2146902</v>
      </c>
      <c r="B162" s="13" t="s">
        <v>150</v>
      </c>
      <c r="C162" s="14">
        <v>0</v>
      </c>
    </row>
    <row r="163" s="1" customFormat="1" ht="15" customHeight="1" spans="1:3">
      <c r="A163" s="10">
        <v>2146903</v>
      </c>
      <c r="B163" s="13" t="s">
        <v>151</v>
      </c>
      <c r="C163" s="14">
        <v>0</v>
      </c>
    </row>
    <row r="164" s="1" customFormat="1" ht="15" customHeight="1" spans="1:3">
      <c r="A164" s="10">
        <v>2146904</v>
      </c>
      <c r="B164" s="13" t="s">
        <v>152</v>
      </c>
      <c r="C164" s="14">
        <v>0</v>
      </c>
    </row>
    <row r="165" s="1" customFormat="1" ht="15" customHeight="1" spans="1:3">
      <c r="A165" s="10">
        <v>2146906</v>
      </c>
      <c r="B165" s="13" t="s">
        <v>153</v>
      </c>
      <c r="C165" s="14">
        <v>0</v>
      </c>
    </row>
    <row r="166" s="1" customFormat="1" ht="15" customHeight="1" spans="1:3">
      <c r="A166" s="10">
        <v>2146907</v>
      </c>
      <c r="B166" s="13" t="s">
        <v>154</v>
      </c>
      <c r="C166" s="14">
        <v>0</v>
      </c>
    </row>
    <row r="167" s="1" customFormat="1" ht="15" customHeight="1" spans="1:3">
      <c r="A167" s="10">
        <v>2146908</v>
      </c>
      <c r="B167" s="13" t="s">
        <v>155</v>
      </c>
      <c r="C167" s="14">
        <v>0</v>
      </c>
    </row>
    <row r="168" s="1" customFormat="1" ht="15" customHeight="1" spans="1:3">
      <c r="A168" s="10">
        <v>2146909</v>
      </c>
      <c r="B168" s="13" t="s">
        <v>156</v>
      </c>
      <c r="C168" s="14">
        <v>0</v>
      </c>
    </row>
    <row r="169" s="1" customFormat="1" ht="15" customHeight="1" spans="1:3">
      <c r="A169" s="10">
        <v>2146999</v>
      </c>
      <c r="B169" s="13" t="s">
        <v>157</v>
      </c>
      <c r="C169" s="14">
        <v>0</v>
      </c>
    </row>
    <row r="170" s="1" customFormat="1" ht="15" customHeight="1" spans="1:3">
      <c r="A170" s="10">
        <v>21470</v>
      </c>
      <c r="B170" s="11" t="s">
        <v>158</v>
      </c>
      <c r="C170" s="12">
        <f>SUM(C171:C172)</f>
        <v>0</v>
      </c>
    </row>
    <row r="171" s="1" customFormat="1" ht="15" customHeight="1" spans="1:3">
      <c r="A171" s="10">
        <v>2147001</v>
      </c>
      <c r="B171" s="13" t="s">
        <v>159</v>
      </c>
      <c r="C171" s="14">
        <v>0</v>
      </c>
    </row>
    <row r="172" s="1" customFormat="1" ht="15" customHeight="1" spans="1:3">
      <c r="A172" s="10">
        <v>2147099</v>
      </c>
      <c r="B172" s="13" t="s">
        <v>160</v>
      </c>
      <c r="C172" s="14">
        <v>0</v>
      </c>
    </row>
    <row r="173" s="1" customFormat="1" ht="15" customHeight="1" spans="1:3">
      <c r="A173" s="10">
        <v>21471</v>
      </c>
      <c r="B173" s="11" t="s">
        <v>161</v>
      </c>
      <c r="C173" s="12">
        <f>SUM(C174:C175)</f>
        <v>0</v>
      </c>
    </row>
    <row r="174" s="1" customFormat="1" ht="15" customHeight="1" spans="1:3">
      <c r="A174" s="10">
        <v>2147101</v>
      </c>
      <c r="B174" s="13" t="s">
        <v>159</v>
      </c>
      <c r="C174" s="14">
        <v>0</v>
      </c>
    </row>
    <row r="175" s="1" customFormat="1" ht="15" customHeight="1" spans="1:3">
      <c r="A175" s="10">
        <v>2147199</v>
      </c>
      <c r="B175" s="13" t="s">
        <v>162</v>
      </c>
      <c r="C175" s="14">
        <v>0</v>
      </c>
    </row>
    <row r="176" s="1" customFormat="1" ht="15" customHeight="1" spans="1:3">
      <c r="A176" s="10">
        <v>21472</v>
      </c>
      <c r="B176" s="11" t="s">
        <v>163</v>
      </c>
      <c r="C176" s="14">
        <v>0</v>
      </c>
    </row>
    <row r="177" s="1" customFormat="1" ht="15" customHeight="1" spans="1:3">
      <c r="A177" s="10">
        <v>215</v>
      </c>
      <c r="B177" s="11" t="s">
        <v>164</v>
      </c>
      <c r="C177" s="12">
        <f>C178</f>
        <v>0</v>
      </c>
    </row>
    <row r="178" s="1" customFormat="1" ht="15" customHeight="1" spans="1:3">
      <c r="A178" s="10">
        <v>21562</v>
      </c>
      <c r="B178" s="11" t="s">
        <v>165</v>
      </c>
      <c r="C178" s="12">
        <f>SUM(C179:C181)</f>
        <v>0</v>
      </c>
    </row>
    <row r="179" s="1" customFormat="1" ht="15" customHeight="1" spans="1:3">
      <c r="A179" s="10">
        <v>2156201</v>
      </c>
      <c r="B179" s="13" t="s">
        <v>166</v>
      </c>
      <c r="C179" s="14">
        <v>0</v>
      </c>
    </row>
    <row r="180" s="1" customFormat="1" ht="15" customHeight="1" spans="1:3">
      <c r="A180" s="10">
        <v>2156202</v>
      </c>
      <c r="B180" s="13" t="s">
        <v>167</v>
      </c>
      <c r="C180" s="14">
        <v>0</v>
      </c>
    </row>
    <row r="181" s="1" customFormat="1" ht="15" customHeight="1" spans="1:3">
      <c r="A181" s="10">
        <v>2156299</v>
      </c>
      <c r="B181" s="13" t="s">
        <v>168</v>
      </c>
      <c r="C181" s="14">
        <v>0</v>
      </c>
    </row>
    <row r="182" s="1" customFormat="1" ht="15" customHeight="1" spans="1:3">
      <c r="A182" s="10">
        <v>217</v>
      </c>
      <c r="B182" s="11" t="s">
        <v>169</v>
      </c>
      <c r="C182" s="12">
        <f>C183</f>
        <v>0</v>
      </c>
    </row>
    <row r="183" s="1" customFormat="1" ht="15" customHeight="1" spans="1:3">
      <c r="A183" s="10">
        <v>21704</v>
      </c>
      <c r="B183" s="11" t="s">
        <v>170</v>
      </c>
      <c r="C183" s="12">
        <f>SUM(C184:C185)</f>
        <v>0</v>
      </c>
    </row>
    <row r="184" s="1" customFormat="1" ht="15" customHeight="1" spans="1:3">
      <c r="A184" s="10">
        <v>2170402</v>
      </c>
      <c r="B184" s="13" t="s">
        <v>171</v>
      </c>
      <c r="C184" s="14">
        <v>0</v>
      </c>
    </row>
    <row r="185" s="1" customFormat="1" ht="15" customHeight="1" spans="1:3">
      <c r="A185" s="10">
        <v>2170403</v>
      </c>
      <c r="B185" s="13" t="s">
        <v>172</v>
      </c>
      <c r="C185" s="14">
        <v>0</v>
      </c>
    </row>
    <row r="186" s="1" customFormat="1" ht="15" customHeight="1" spans="1:3">
      <c r="A186" s="10">
        <v>229</v>
      </c>
      <c r="B186" s="11" t="s">
        <v>173</v>
      </c>
      <c r="C186" s="12">
        <f>SUM(C187,C191,C200:C201)</f>
        <v>9418</v>
      </c>
    </row>
    <row r="187" s="1" customFormat="1" ht="15" customHeight="1" spans="1:3">
      <c r="A187" s="10">
        <v>22904</v>
      </c>
      <c r="B187" s="11" t="s">
        <v>174</v>
      </c>
      <c r="C187" s="12">
        <f>SUM(C188:C190)</f>
        <v>8823</v>
      </c>
    </row>
    <row r="188" s="1" customFormat="1" ht="15" customHeight="1" spans="1:3">
      <c r="A188" s="10">
        <v>2290401</v>
      </c>
      <c r="B188" s="13" t="s">
        <v>175</v>
      </c>
      <c r="C188" s="14">
        <v>23</v>
      </c>
    </row>
    <row r="189" s="1" customFormat="1" ht="15" customHeight="1" spans="1:3">
      <c r="A189" s="10">
        <v>2290402</v>
      </c>
      <c r="B189" s="13" t="s">
        <v>176</v>
      </c>
      <c r="C189" s="14">
        <v>8800</v>
      </c>
    </row>
    <row r="190" s="1" customFormat="1" ht="15" customHeight="1" spans="1:3">
      <c r="A190" s="10">
        <v>2290403</v>
      </c>
      <c r="B190" s="13" t="s">
        <v>177</v>
      </c>
      <c r="C190" s="14">
        <v>0</v>
      </c>
    </row>
    <row r="191" s="1" customFormat="1" ht="15" customHeight="1" spans="1:3">
      <c r="A191" s="10">
        <v>22908</v>
      </c>
      <c r="B191" s="11" t="s">
        <v>178</v>
      </c>
      <c r="C191" s="12">
        <f>SUM(C192:C199)</f>
        <v>0</v>
      </c>
    </row>
    <row r="192" s="1" customFormat="1" ht="15" customHeight="1" spans="1:3">
      <c r="A192" s="10">
        <v>2290802</v>
      </c>
      <c r="B192" s="13" t="s">
        <v>179</v>
      </c>
      <c r="C192" s="14">
        <v>0</v>
      </c>
    </row>
    <row r="193" s="1" customFormat="1" ht="15" customHeight="1" spans="1:3">
      <c r="A193" s="10">
        <v>2290803</v>
      </c>
      <c r="B193" s="13" t="s">
        <v>180</v>
      </c>
      <c r="C193" s="14">
        <v>0</v>
      </c>
    </row>
    <row r="194" s="1" customFormat="1" ht="15" customHeight="1" spans="1:3">
      <c r="A194" s="10">
        <v>2290804</v>
      </c>
      <c r="B194" s="13" t="s">
        <v>181</v>
      </c>
      <c r="C194" s="14">
        <v>0</v>
      </c>
    </row>
    <row r="195" s="1" customFormat="1" ht="15" customHeight="1" spans="1:3">
      <c r="A195" s="10">
        <v>2290805</v>
      </c>
      <c r="B195" s="13" t="s">
        <v>182</v>
      </c>
      <c r="C195" s="14">
        <v>0</v>
      </c>
    </row>
    <row r="196" s="1" customFormat="1" ht="15" customHeight="1" spans="1:3">
      <c r="A196" s="10">
        <v>2290806</v>
      </c>
      <c r="B196" s="13" t="s">
        <v>183</v>
      </c>
      <c r="C196" s="14">
        <v>0</v>
      </c>
    </row>
    <row r="197" s="1" customFormat="1" ht="15" customHeight="1" spans="1:3">
      <c r="A197" s="10">
        <v>2290807</v>
      </c>
      <c r="B197" s="13" t="s">
        <v>184</v>
      </c>
      <c r="C197" s="14">
        <v>0</v>
      </c>
    </row>
    <row r="198" s="1" customFormat="1" ht="15" customHeight="1" spans="1:3">
      <c r="A198" s="10">
        <v>2290808</v>
      </c>
      <c r="B198" s="13" t="s">
        <v>185</v>
      </c>
      <c r="C198" s="14">
        <v>0</v>
      </c>
    </row>
    <row r="199" s="1" customFormat="1" ht="15" customHeight="1" spans="1:3">
      <c r="A199" s="10">
        <v>2290899</v>
      </c>
      <c r="B199" s="13" t="s">
        <v>186</v>
      </c>
      <c r="C199" s="14">
        <v>0</v>
      </c>
    </row>
    <row r="200" s="1" customFormat="1" ht="15" customHeight="1" spans="1:3">
      <c r="A200" s="10">
        <v>22909</v>
      </c>
      <c r="B200" s="11" t="s">
        <v>187</v>
      </c>
      <c r="C200" s="14">
        <v>0</v>
      </c>
    </row>
    <row r="201" s="1" customFormat="1" ht="15" customHeight="1" spans="1:3">
      <c r="A201" s="10">
        <v>22960</v>
      </c>
      <c r="B201" s="11" t="s">
        <v>188</v>
      </c>
      <c r="C201" s="12">
        <f>SUM(C202:C212)</f>
        <v>595</v>
      </c>
    </row>
    <row r="202" s="1" customFormat="1" ht="15" customHeight="1" spans="1:3">
      <c r="A202" s="10">
        <v>2296001</v>
      </c>
      <c r="B202" s="13" t="s">
        <v>189</v>
      </c>
      <c r="C202" s="14">
        <v>0</v>
      </c>
    </row>
    <row r="203" s="1" customFormat="1" ht="15" customHeight="1" spans="1:3">
      <c r="A203" s="10">
        <v>2296002</v>
      </c>
      <c r="B203" s="13" t="s">
        <v>190</v>
      </c>
      <c r="C203" s="14">
        <v>463</v>
      </c>
    </row>
    <row r="204" s="1" customFormat="1" ht="15" customHeight="1" spans="1:3">
      <c r="A204" s="10">
        <v>2296003</v>
      </c>
      <c r="B204" s="13" t="s">
        <v>191</v>
      </c>
      <c r="C204" s="14">
        <v>73</v>
      </c>
    </row>
    <row r="205" s="1" customFormat="1" ht="15" customHeight="1" spans="1:3">
      <c r="A205" s="10">
        <v>2296004</v>
      </c>
      <c r="B205" s="13" t="s">
        <v>192</v>
      </c>
      <c r="C205" s="14">
        <v>0</v>
      </c>
    </row>
    <row r="206" s="1" customFormat="1" ht="15" customHeight="1" spans="1:3">
      <c r="A206" s="10">
        <v>2296005</v>
      </c>
      <c r="B206" s="13" t="s">
        <v>193</v>
      </c>
      <c r="C206" s="14">
        <v>0</v>
      </c>
    </row>
    <row r="207" s="1" customFormat="1" ht="15" customHeight="1" spans="1:3">
      <c r="A207" s="10">
        <v>2296006</v>
      </c>
      <c r="B207" s="13" t="s">
        <v>194</v>
      </c>
      <c r="C207" s="14">
        <v>42</v>
      </c>
    </row>
    <row r="208" s="1" customFormat="1" ht="15" customHeight="1" spans="1:3">
      <c r="A208" s="10">
        <v>2296010</v>
      </c>
      <c r="B208" s="13" t="s">
        <v>195</v>
      </c>
      <c r="C208" s="14">
        <v>0</v>
      </c>
    </row>
    <row r="209" s="1" customFormat="1" ht="15" customHeight="1" spans="1:3">
      <c r="A209" s="10">
        <v>2296011</v>
      </c>
      <c r="B209" s="13" t="s">
        <v>196</v>
      </c>
      <c r="C209" s="14">
        <v>0</v>
      </c>
    </row>
    <row r="210" s="1" customFormat="1" ht="15" customHeight="1" spans="1:3">
      <c r="A210" s="10">
        <v>2296012</v>
      </c>
      <c r="B210" s="13" t="s">
        <v>197</v>
      </c>
      <c r="C210" s="14">
        <v>0</v>
      </c>
    </row>
    <row r="211" s="1" customFormat="1" ht="15" customHeight="1" spans="1:3">
      <c r="A211" s="10">
        <v>2296013</v>
      </c>
      <c r="B211" s="13" t="s">
        <v>198</v>
      </c>
      <c r="C211" s="14">
        <v>17</v>
      </c>
    </row>
    <row r="212" s="1" customFormat="1" ht="15" customHeight="1" spans="1:3">
      <c r="A212" s="10">
        <v>2296099</v>
      </c>
      <c r="B212" s="13" t="s">
        <v>199</v>
      </c>
      <c r="C212" s="14">
        <v>0</v>
      </c>
    </row>
    <row r="213" s="1" customFormat="1" ht="15" customHeight="1" spans="1:3">
      <c r="A213" s="10">
        <v>232</v>
      </c>
      <c r="B213" s="11" t="s">
        <v>200</v>
      </c>
      <c r="C213" s="12">
        <f>C214</f>
        <v>1454</v>
      </c>
    </row>
    <row r="214" s="1" customFormat="1" ht="15" customHeight="1" spans="1:3">
      <c r="A214" s="10">
        <v>23204</v>
      </c>
      <c r="B214" s="11" t="s">
        <v>201</v>
      </c>
      <c r="C214" s="12">
        <f>SUM(C215:C229)</f>
        <v>1454</v>
      </c>
    </row>
    <row r="215" s="1" customFormat="1" ht="15" customHeight="1" spans="1:3">
      <c r="A215" s="10">
        <v>2320401</v>
      </c>
      <c r="B215" s="13" t="s">
        <v>202</v>
      </c>
      <c r="C215" s="14">
        <v>0</v>
      </c>
    </row>
    <row r="216" s="1" customFormat="1" ht="15" customHeight="1" spans="1:3">
      <c r="A216" s="10">
        <v>2320405</v>
      </c>
      <c r="B216" s="13" t="s">
        <v>203</v>
      </c>
      <c r="C216" s="14">
        <v>0</v>
      </c>
    </row>
    <row r="217" s="1" customFormat="1" ht="15" customHeight="1" spans="1:3">
      <c r="A217" s="10">
        <v>2320411</v>
      </c>
      <c r="B217" s="13" t="s">
        <v>204</v>
      </c>
      <c r="C217" s="14">
        <v>270</v>
      </c>
    </row>
    <row r="218" s="1" customFormat="1" ht="15" customHeight="1" spans="1:3">
      <c r="A218" s="10">
        <v>2320413</v>
      </c>
      <c r="B218" s="13" t="s">
        <v>205</v>
      </c>
      <c r="C218" s="14">
        <v>0</v>
      </c>
    </row>
    <row r="219" s="1" customFormat="1" ht="15" customHeight="1" spans="1:3">
      <c r="A219" s="10">
        <v>2320414</v>
      </c>
      <c r="B219" s="13" t="s">
        <v>206</v>
      </c>
      <c r="C219" s="14">
        <v>0</v>
      </c>
    </row>
    <row r="220" s="1" customFormat="1" ht="15" customHeight="1" spans="1:3">
      <c r="A220" s="10">
        <v>2320416</v>
      </c>
      <c r="B220" s="13" t="s">
        <v>207</v>
      </c>
      <c r="C220" s="14">
        <v>0</v>
      </c>
    </row>
    <row r="221" s="1" customFormat="1" ht="15" customHeight="1" spans="1:3">
      <c r="A221" s="10">
        <v>2320417</v>
      </c>
      <c r="B221" s="13" t="s">
        <v>208</v>
      </c>
      <c r="C221" s="14">
        <v>0</v>
      </c>
    </row>
    <row r="222" s="1" customFormat="1" ht="15" customHeight="1" spans="1:3">
      <c r="A222" s="10">
        <v>2320418</v>
      </c>
      <c r="B222" s="13" t="s">
        <v>209</v>
      </c>
      <c r="C222" s="14">
        <v>0</v>
      </c>
    </row>
    <row r="223" s="1" customFormat="1" ht="15" customHeight="1" spans="1:3">
      <c r="A223" s="10">
        <v>2320419</v>
      </c>
      <c r="B223" s="13" t="s">
        <v>210</v>
      </c>
      <c r="C223" s="14">
        <v>0</v>
      </c>
    </row>
    <row r="224" s="1" customFormat="1" ht="15" customHeight="1" spans="1:3">
      <c r="A224" s="10">
        <v>2320420</v>
      </c>
      <c r="B224" s="13" t="s">
        <v>211</v>
      </c>
      <c r="C224" s="14">
        <v>0</v>
      </c>
    </row>
    <row r="225" s="1" customFormat="1" ht="15" customHeight="1" spans="1:3">
      <c r="A225" s="10">
        <v>2320431</v>
      </c>
      <c r="B225" s="13" t="s">
        <v>212</v>
      </c>
      <c r="C225" s="14">
        <v>0</v>
      </c>
    </row>
    <row r="226" s="1" customFormat="1" ht="15" customHeight="1" spans="1:3">
      <c r="A226" s="10">
        <v>2320432</v>
      </c>
      <c r="B226" s="13" t="s">
        <v>213</v>
      </c>
      <c r="C226" s="14">
        <v>0</v>
      </c>
    </row>
    <row r="227" s="1" customFormat="1" ht="15" customHeight="1" spans="1:3">
      <c r="A227" s="10">
        <v>2320433</v>
      </c>
      <c r="B227" s="13" t="s">
        <v>214</v>
      </c>
      <c r="C227" s="14">
        <v>0</v>
      </c>
    </row>
    <row r="228" s="1" customFormat="1" ht="15" customHeight="1" spans="1:3">
      <c r="A228" s="10">
        <v>2320498</v>
      </c>
      <c r="B228" s="13" t="s">
        <v>215</v>
      </c>
      <c r="C228" s="14">
        <v>1184</v>
      </c>
    </row>
    <row r="229" s="1" customFormat="1" ht="15" customHeight="1" spans="1:3">
      <c r="A229" s="10">
        <v>2320499</v>
      </c>
      <c r="B229" s="13" t="s">
        <v>216</v>
      </c>
      <c r="C229" s="14">
        <v>0</v>
      </c>
    </row>
    <row r="230" s="1" customFormat="1" ht="15" customHeight="1" spans="1:3">
      <c r="A230" s="10">
        <v>233</v>
      </c>
      <c r="B230" s="11" t="s">
        <v>217</v>
      </c>
      <c r="C230" s="12">
        <f>C231</f>
        <v>0</v>
      </c>
    </row>
    <row r="231" s="1" customFormat="1" ht="15" customHeight="1" spans="1:3">
      <c r="A231" s="10">
        <v>23304</v>
      </c>
      <c r="B231" s="11" t="s">
        <v>218</v>
      </c>
      <c r="C231" s="12">
        <f>SUM(C232:C246)</f>
        <v>0</v>
      </c>
    </row>
    <row r="232" s="1" customFormat="1" ht="15" customHeight="1" spans="1:3">
      <c r="A232" s="10">
        <v>2330401</v>
      </c>
      <c r="B232" s="13" t="s">
        <v>219</v>
      </c>
      <c r="C232" s="14">
        <v>0</v>
      </c>
    </row>
    <row r="233" s="1" customFormat="1" ht="15" customHeight="1" spans="1:3">
      <c r="A233" s="10">
        <v>2330405</v>
      </c>
      <c r="B233" s="13" t="s">
        <v>220</v>
      </c>
      <c r="C233" s="14">
        <v>0</v>
      </c>
    </row>
    <row r="234" s="1" customFormat="1" ht="15" customHeight="1" spans="1:3">
      <c r="A234" s="10">
        <v>2330411</v>
      </c>
      <c r="B234" s="13" t="s">
        <v>221</v>
      </c>
      <c r="C234" s="14">
        <v>0</v>
      </c>
    </row>
    <row r="235" s="1" customFormat="1" ht="15" customHeight="1" spans="1:3">
      <c r="A235" s="10">
        <v>2330413</v>
      </c>
      <c r="B235" s="13" t="s">
        <v>222</v>
      </c>
      <c r="C235" s="14">
        <v>0</v>
      </c>
    </row>
    <row r="236" s="1" customFormat="1" ht="15" customHeight="1" spans="1:3">
      <c r="A236" s="10">
        <v>2330414</v>
      </c>
      <c r="B236" s="13" t="s">
        <v>223</v>
      </c>
      <c r="C236" s="14">
        <v>0</v>
      </c>
    </row>
    <row r="237" s="1" customFormat="1" ht="15" customHeight="1" spans="1:3">
      <c r="A237" s="10">
        <v>2330416</v>
      </c>
      <c r="B237" s="13" t="s">
        <v>224</v>
      </c>
      <c r="C237" s="14">
        <v>0</v>
      </c>
    </row>
    <row r="238" s="1" customFormat="1" ht="15" customHeight="1" spans="1:3">
      <c r="A238" s="10">
        <v>2330417</v>
      </c>
      <c r="B238" s="13" t="s">
        <v>225</v>
      </c>
      <c r="C238" s="14">
        <v>0</v>
      </c>
    </row>
    <row r="239" s="1" customFormat="1" ht="15" customHeight="1" spans="1:3">
      <c r="A239" s="10">
        <v>2330418</v>
      </c>
      <c r="B239" s="13" t="s">
        <v>226</v>
      </c>
      <c r="C239" s="14">
        <v>0</v>
      </c>
    </row>
    <row r="240" s="1" customFormat="1" ht="15" customHeight="1" spans="1:3">
      <c r="A240" s="10">
        <v>2330419</v>
      </c>
      <c r="B240" s="13" t="s">
        <v>227</v>
      </c>
      <c r="C240" s="14">
        <v>0</v>
      </c>
    </row>
    <row r="241" s="1" customFormat="1" ht="15" customHeight="1" spans="1:3">
      <c r="A241" s="10">
        <v>2330420</v>
      </c>
      <c r="B241" s="13" t="s">
        <v>228</v>
      </c>
      <c r="C241" s="14">
        <v>0</v>
      </c>
    </row>
    <row r="242" s="1" customFormat="1" ht="15" customHeight="1" spans="1:3">
      <c r="A242" s="10">
        <v>2330431</v>
      </c>
      <c r="B242" s="13" t="s">
        <v>229</v>
      </c>
      <c r="C242" s="14">
        <v>0</v>
      </c>
    </row>
    <row r="243" s="1" customFormat="1" ht="15" customHeight="1" spans="1:3">
      <c r="A243" s="10">
        <v>2330432</v>
      </c>
      <c r="B243" s="13" t="s">
        <v>230</v>
      </c>
      <c r="C243" s="14">
        <v>0</v>
      </c>
    </row>
    <row r="244" s="1" customFormat="1" ht="15" customHeight="1" spans="1:3">
      <c r="A244" s="10">
        <v>2330433</v>
      </c>
      <c r="B244" s="13" t="s">
        <v>231</v>
      </c>
      <c r="C244" s="14">
        <v>0</v>
      </c>
    </row>
    <row r="245" s="1" customFormat="1" ht="15" customHeight="1" spans="1:3">
      <c r="A245" s="10">
        <v>2330498</v>
      </c>
      <c r="B245" s="13" t="s">
        <v>232</v>
      </c>
      <c r="C245" s="14">
        <v>0</v>
      </c>
    </row>
    <row r="246" s="1" customFormat="1" ht="15" customHeight="1" spans="1:3">
      <c r="A246" s="10">
        <v>2330499</v>
      </c>
      <c r="B246" s="13" t="s">
        <v>233</v>
      </c>
      <c r="C246" s="14">
        <v>0</v>
      </c>
    </row>
    <row r="247" s="1" customFormat="1" ht="15" customHeight="1" spans="1:3">
      <c r="A247" s="10">
        <v>234</v>
      </c>
      <c r="B247" s="15" t="s">
        <v>234</v>
      </c>
      <c r="C247" s="12">
        <f>SUM(C248,C261)</f>
        <v>285</v>
      </c>
    </row>
    <row r="248" s="1" customFormat="1" ht="15" customHeight="1" spans="1:3">
      <c r="A248" s="10">
        <v>23401</v>
      </c>
      <c r="B248" s="15" t="s">
        <v>235</v>
      </c>
      <c r="C248" s="12">
        <f>SUM(C249:C260)</f>
        <v>285</v>
      </c>
    </row>
    <row r="249" s="1" customFormat="1" ht="15" customHeight="1" spans="1:3">
      <c r="A249" s="10">
        <v>2340101</v>
      </c>
      <c r="B249" s="10" t="s">
        <v>236</v>
      </c>
      <c r="C249" s="14">
        <v>0</v>
      </c>
    </row>
    <row r="250" s="1" customFormat="1" ht="15" customHeight="1" spans="1:3">
      <c r="A250" s="10">
        <v>2340102</v>
      </c>
      <c r="B250" s="10" t="s">
        <v>237</v>
      </c>
      <c r="C250" s="14">
        <v>0</v>
      </c>
    </row>
    <row r="251" s="1" customFormat="1" ht="15" customHeight="1" spans="1:3">
      <c r="A251" s="10">
        <v>2340103</v>
      </c>
      <c r="B251" s="10" t="s">
        <v>238</v>
      </c>
      <c r="C251" s="14">
        <v>0</v>
      </c>
    </row>
    <row r="252" s="1" customFormat="1" ht="15" customHeight="1" spans="1:3">
      <c r="A252" s="10">
        <v>2340104</v>
      </c>
      <c r="B252" s="10" t="s">
        <v>239</v>
      </c>
      <c r="C252" s="14">
        <v>0</v>
      </c>
    </row>
    <row r="253" s="1" customFormat="1" ht="15" customHeight="1" spans="1:3">
      <c r="A253" s="10">
        <v>2340105</v>
      </c>
      <c r="B253" s="10" t="s">
        <v>240</v>
      </c>
      <c r="C253" s="14">
        <v>1</v>
      </c>
    </row>
    <row r="254" s="1" customFormat="1" ht="15" customHeight="1" spans="1:3">
      <c r="A254" s="10">
        <v>2340106</v>
      </c>
      <c r="B254" s="10" t="s">
        <v>241</v>
      </c>
      <c r="C254" s="14">
        <v>0</v>
      </c>
    </row>
    <row r="255" s="1" customFormat="1" ht="15" customHeight="1" spans="1:3">
      <c r="A255" s="10">
        <v>2340107</v>
      </c>
      <c r="B255" s="10" t="s">
        <v>242</v>
      </c>
      <c r="C255" s="14">
        <v>264</v>
      </c>
    </row>
    <row r="256" s="1" customFormat="1" ht="15" customHeight="1" spans="1:3">
      <c r="A256" s="10">
        <v>2340108</v>
      </c>
      <c r="B256" s="10" t="s">
        <v>243</v>
      </c>
      <c r="C256" s="14">
        <v>20</v>
      </c>
    </row>
    <row r="257" s="1" customFormat="1" ht="15" customHeight="1" spans="1:3">
      <c r="A257" s="10">
        <v>2340109</v>
      </c>
      <c r="B257" s="10" t="s">
        <v>244</v>
      </c>
      <c r="C257" s="14">
        <v>0</v>
      </c>
    </row>
    <row r="258" s="1" customFormat="1" ht="15" customHeight="1" spans="1:3">
      <c r="A258" s="10">
        <v>2340110</v>
      </c>
      <c r="B258" s="10" t="s">
        <v>245</v>
      </c>
      <c r="C258" s="14">
        <v>0</v>
      </c>
    </row>
    <row r="259" s="1" customFormat="1" ht="15" customHeight="1" spans="1:3">
      <c r="A259" s="10">
        <v>2340111</v>
      </c>
      <c r="B259" s="10" t="s">
        <v>246</v>
      </c>
      <c r="C259" s="14">
        <v>0</v>
      </c>
    </row>
    <row r="260" s="1" customFormat="1" ht="15" customHeight="1" spans="1:3">
      <c r="A260" s="10">
        <v>2340199</v>
      </c>
      <c r="B260" s="10" t="s">
        <v>247</v>
      </c>
      <c r="C260" s="14">
        <v>0</v>
      </c>
    </row>
    <row r="261" s="1" customFormat="1" ht="15" customHeight="1" spans="1:3">
      <c r="A261" s="10">
        <v>23402</v>
      </c>
      <c r="B261" s="15" t="s">
        <v>248</v>
      </c>
      <c r="C261" s="12">
        <f>SUM(C262:C267)</f>
        <v>0</v>
      </c>
    </row>
    <row r="262" s="1" customFormat="1" ht="15" customHeight="1" spans="1:3">
      <c r="A262" s="10">
        <v>2340201</v>
      </c>
      <c r="B262" s="10" t="s">
        <v>249</v>
      </c>
      <c r="C262" s="14">
        <v>0</v>
      </c>
    </row>
    <row r="263" s="1" customFormat="1" ht="15" customHeight="1" spans="1:3">
      <c r="A263" s="10">
        <v>2340202</v>
      </c>
      <c r="B263" s="10" t="s">
        <v>250</v>
      </c>
      <c r="C263" s="14">
        <v>0</v>
      </c>
    </row>
    <row r="264" s="1" customFormat="1" ht="15" customHeight="1" spans="1:3">
      <c r="A264" s="10">
        <v>2340203</v>
      </c>
      <c r="B264" s="10" t="s">
        <v>251</v>
      </c>
      <c r="C264" s="14">
        <v>0</v>
      </c>
    </row>
    <row r="265" s="1" customFormat="1" ht="15" customHeight="1" spans="1:3">
      <c r="A265" s="10">
        <v>2340204</v>
      </c>
      <c r="B265" s="10" t="s">
        <v>252</v>
      </c>
      <c r="C265" s="14">
        <v>0</v>
      </c>
    </row>
    <row r="266" s="1" customFormat="1" ht="15" customHeight="1" spans="1:3">
      <c r="A266" s="10">
        <v>2340205</v>
      </c>
      <c r="B266" s="10" t="s">
        <v>253</v>
      </c>
      <c r="C266" s="14">
        <v>0</v>
      </c>
    </row>
    <row r="267" s="1" customFormat="1" ht="15" customHeight="1" spans="1:3">
      <c r="A267" s="10">
        <v>2340299</v>
      </c>
      <c r="B267" s="10" t="s">
        <v>254</v>
      </c>
      <c r="C267" s="14">
        <v>0</v>
      </c>
    </row>
    <row r="268" s="1" customFormat="1" ht="16.9" customHeight="1" spans="1:3">
      <c r="A268" s="16" t="s">
        <v>255</v>
      </c>
      <c r="B268" s="16"/>
      <c r="C268" s="17">
        <v>25864</v>
      </c>
    </row>
    <row r="269" s="1" customFormat="1" ht="16.9" customHeight="1" spans="1:3">
      <c r="A269" s="18" t="s">
        <v>256</v>
      </c>
      <c r="B269" s="4"/>
    </row>
    <row r="270" s="1" customFormat="1" spans="1:3">
      <c r="A270" s="3"/>
      <c r="B270" s="4"/>
    </row>
  </sheetData>
  <mergeCells count="2">
    <mergeCell ref="A1:C1"/>
    <mergeCell ref="A268:B26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邓婷</cp:lastModifiedBy>
  <dcterms:created xsi:type="dcterms:W3CDTF">2023-09-06T10:40:00Z</dcterms:created>
  <dcterms:modified xsi:type="dcterms:W3CDTF">2025-12-24T01:16:51Z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7ADF78FDBFC74BC794EB73E6D900B61E_11</vt:lpwstr>
  </property>
  <property fmtid="{D5CDD505-2E9C-101B-9397-08002B2CF9AE}" pid="3" name="KSOProductBuildVer">
    <vt:lpwstr>2052-12.1.0.23542</vt:lpwstr>
  </property>
</Properties>
</file>