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10455"/>
  </bookViews>
  <sheets>
    <sheet name="中小学" sheetId="2" r:id="rId1"/>
    <sheet name="幼儿园" sheetId="3" r:id="rId2"/>
  </sheets>
  <definedNames>
    <definedName name="_xlnm._FilterDatabase" localSheetId="0" hidden="1">中小学!$A$3:$E$65</definedName>
    <definedName name="_xlnm.Print_Titles" localSheetId="0">中小学!$3:$3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<sst xmlns="http://schemas.openxmlformats.org/spreadsheetml/2006/main" count="141" uniqueCount="91">
  <si>
    <t>雁峰区2025年秋季家庭经济困难学生生活补助名单(第二批）</t>
  </si>
  <si>
    <t>序号</t>
  </si>
  <si>
    <t>学校名称</t>
  </si>
  <si>
    <t>学生姓名</t>
  </si>
  <si>
    <t>补助标准
（元/期）</t>
  </si>
  <si>
    <t>备注</t>
  </si>
  <si>
    <t>雁峰区环城南路小学</t>
  </si>
  <si>
    <t>邹奕乐</t>
  </si>
  <si>
    <t>雁峰区中南路小学</t>
  </si>
  <si>
    <t>李家慧</t>
  </si>
  <si>
    <t>伍紫妍</t>
  </si>
  <si>
    <t>唐梓瀚</t>
  </si>
  <si>
    <t>胡娜</t>
  </si>
  <si>
    <t>蒋欣妍</t>
  </si>
  <si>
    <t>扶文翊</t>
  </si>
  <si>
    <t>雁峰区六一小学</t>
  </si>
  <si>
    <t>邓锦哲</t>
  </si>
  <si>
    <t>雁峰区广场小学</t>
  </si>
  <si>
    <t>管晨至</t>
  </si>
  <si>
    <t>张馨雅</t>
  </si>
  <si>
    <t>陈思颖</t>
  </si>
  <si>
    <t>艾佳</t>
  </si>
  <si>
    <t>雁峰区天后街小学</t>
  </si>
  <si>
    <t>伊丽米努尔·阿卜杜热合曼</t>
  </si>
  <si>
    <t>欧阳铭宇</t>
  </si>
  <si>
    <t>雁峰区雁城路小学</t>
  </si>
  <si>
    <t>曾沐阳</t>
  </si>
  <si>
    <t>王鑫鹏</t>
  </si>
  <si>
    <t>雁峰区联盟山学校</t>
  </si>
  <si>
    <t>周妤瞳</t>
  </si>
  <si>
    <t>雁峰区罗家湾小学</t>
  </si>
  <si>
    <t>旷宇洋</t>
  </si>
  <si>
    <t>雁峰区金桥小学</t>
  </si>
  <si>
    <t>曹锐轩</t>
  </si>
  <si>
    <t>王鸿瑞</t>
  </si>
  <si>
    <t>雁峰区前进小学</t>
  </si>
  <si>
    <t>王翊帆</t>
  </si>
  <si>
    <t>雁峰区高兴小学</t>
  </si>
  <si>
    <t>易绍宏</t>
  </si>
  <si>
    <t>张书琴</t>
  </si>
  <si>
    <t>郑皓元</t>
  </si>
  <si>
    <t>王煜杰</t>
  </si>
  <si>
    <t xml:space="preserve"> 衡阳市实验小学</t>
  </si>
  <si>
    <t>李青赟</t>
  </si>
  <si>
    <t>王俊然</t>
  </si>
  <si>
    <t>朱轩霆</t>
  </si>
  <si>
    <t>刘睿琦</t>
  </si>
  <si>
    <t>任宸萱</t>
  </si>
  <si>
    <t>唐心怡</t>
  </si>
  <si>
    <t>全厚汶</t>
  </si>
  <si>
    <t>衡阳市第五中学</t>
  </si>
  <si>
    <t>桂啟扬</t>
  </si>
  <si>
    <t>衡阳市第九中学</t>
  </si>
  <si>
    <t>龙彦江</t>
  </si>
  <si>
    <t>何亚霖</t>
  </si>
  <si>
    <t>丁奕心</t>
  </si>
  <si>
    <t>刘安宇</t>
  </si>
  <si>
    <t>刘雨桐</t>
  </si>
  <si>
    <t xml:space="preserve"> 衡阳市第十五中学</t>
  </si>
  <si>
    <t>陈泓羽</t>
  </si>
  <si>
    <t>刘小花</t>
  </si>
  <si>
    <t>夏钰婷</t>
  </si>
  <si>
    <t>李可馨</t>
  </si>
  <si>
    <t>褚弘远</t>
  </si>
  <si>
    <t>刘豪杰</t>
  </si>
  <si>
    <t>周子淇</t>
  </si>
  <si>
    <t>李俊宇</t>
  </si>
  <si>
    <t>熊英祺</t>
  </si>
  <si>
    <t>贺徐伟</t>
  </si>
  <si>
    <t>盛楚涵</t>
  </si>
  <si>
    <t>谭嘉荣</t>
  </si>
  <si>
    <t>江梓轩</t>
  </si>
  <si>
    <t>张振平</t>
  </si>
  <si>
    <t>汤媛帆</t>
  </si>
  <si>
    <t>周欢</t>
  </si>
  <si>
    <t>衡阳市第十六中学</t>
  </si>
  <si>
    <t>粟秋博</t>
  </si>
  <si>
    <t>熊雪晴</t>
  </si>
  <si>
    <t>周俞池</t>
  </si>
  <si>
    <t>汪梓唯</t>
  </si>
  <si>
    <t>衡阳市第十九中学</t>
  </si>
  <si>
    <t>肖惠</t>
  </si>
  <si>
    <t>衡阳市成章实验中学</t>
  </si>
  <si>
    <t>毛昱诚</t>
  </si>
  <si>
    <t>汪子涵</t>
  </si>
  <si>
    <t>合计</t>
  </si>
  <si>
    <t>雁峰区2025年秋季家庭经济困难幼儿入园补助名单(第二批）</t>
  </si>
  <si>
    <t>黄茶岭街道飞天幼儿园</t>
  </si>
  <si>
    <t>李*灏</t>
  </si>
  <si>
    <t>小天使幼儿园</t>
  </si>
  <si>
    <t>左*燃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</si>
</sst>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 applyProtection="0">
      <alignment vertical="center"/>
    </xf>
    <xf numFmtId="0" fontId="0" fillId="0" borderId="0"/>
    <xf numFmtId="0" fontId="3" fillId="0" borderId="0" applyBorder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 shrinkToFit="1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center" vertical="center" wrapText="1" shrinkToFi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horizontal="center" vertical="center" wrapText="1"/>
    </xf>
    <xf numFmtId="177" fontId="8" fillId="0" borderId="1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7 2" xfId="51"/>
    <cellStyle name="常规 6" xfId="52"/>
    <cellStyle name="常规 9" xfId="53"/>
    <cellStyle name="常规 7" xfId="54"/>
    <cellStyle name="常规 2 6" xfId="55"/>
    <cellStyle name="常规 3 4" xfId="56"/>
    <cellStyle name="常规 12" xfId="57"/>
    <cellStyle name="常规 3 7" xfId="58"/>
    <cellStyle name="常规 2 9" xfId="59"/>
    <cellStyle name="常规 15" xfId="6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65"/>
  <sheetViews>
    <sheetView tabSelected="1" workbookViewId="0">
      <selection activeCell="E4" sqref="E4:E64"/>
    </sheetView>
  </sheetViews>
  <sheetFormatPr defaultColWidth="9" defaultRowHeight="13.5" outlineLevelCol="5"/>
  <cols>
    <col min="1" max="1" width="11" style="14" customWidth="1"/>
    <col min="2" max="2" width="26.5044247787611" style="14" customWidth="1"/>
    <col min="3" max="3" width="15.6283185840708" style="14" hidden="1" customWidth="1"/>
    <col min="4" max="4" width="25.1238938053097" style="14" customWidth="1"/>
    <col min="5" max="5" width="15.6283185840708" style="15" customWidth="1"/>
    <col min="6" max="6" width="8.87610619469027" style="14" customWidth="1"/>
    <col min="7" max="16384" width="9" style="14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20.25" spans="1:6">
      <c r="A2" s="2"/>
      <c r="B2" s="2"/>
      <c r="C2" s="2"/>
      <c r="E2" s="3"/>
      <c r="F2" s="2"/>
    </row>
    <row r="3" ht="27" spans="1:6">
      <c r="A3" s="16" t="s">
        <v>1</v>
      </c>
      <c r="B3" s="16" t="s">
        <v>2</v>
      </c>
      <c r="C3" s="17" t="s">
        <v>3</v>
      </c>
      <c r="D3" s="16" t="s">
        <v>3</v>
      </c>
      <c r="E3" s="18" t="s">
        <v>4</v>
      </c>
      <c r="F3" s="19" t="s">
        <v>5</v>
      </c>
    </row>
    <row r="4" ht="18" customHeight="1" spans="1:6">
      <c r="A4" s="20">
        <f t="shared" ref="A4:A67" si="0">ROW()-3</f>
        <v>1</v>
      </c>
      <c r="B4" s="21" t="s">
        <v>6</v>
      </c>
      <c r="C4" s="22" t="s">
        <v>7</v>
      </c>
      <c r="D4" s="19" t="str">
        <f>REPLACE(C4,2,1,"*")</f>
        <v>邹*乐</v>
      </c>
      <c r="E4" s="23">
        <v>312.5</v>
      </c>
      <c r="F4" s="24"/>
    </row>
    <row r="5" ht="18" customHeight="1" spans="1:6">
      <c r="A5" s="20">
        <f t="shared" si="0"/>
        <v>2</v>
      </c>
      <c r="B5" s="21" t="s">
        <v>8</v>
      </c>
      <c r="C5" s="22" t="s">
        <v>9</v>
      </c>
      <c r="D5" s="19" t="str">
        <f t="shared" ref="D5:D36" si="1">REPLACE(C5,2,1,"*")</f>
        <v>李*慧</v>
      </c>
      <c r="E5" s="23">
        <v>312.5</v>
      </c>
      <c r="F5" s="24"/>
    </row>
    <row r="6" ht="18" customHeight="1" spans="1:6">
      <c r="A6" s="20">
        <f t="shared" si="0"/>
        <v>3</v>
      </c>
      <c r="B6" s="21" t="s">
        <v>8</v>
      </c>
      <c r="C6" s="22" t="s">
        <v>10</v>
      </c>
      <c r="D6" s="19" t="str">
        <f t="shared" si="1"/>
        <v>伍*妍</v>
      </c>
      <c r="E6" s="23">
        <v>312.5</v>
      </c>
      <c r="F6" s="24"/>
    </row>
    <row r="7" ht="18" customHeight="1" spans="1:6">
      <c r="A7" s="20">
        <f t="shared" si="0"/>
        <v>4</v>
      </c>
      <c r="B7" s="21" t="s">
        <v>8</v>
      </c>
      <c r="C7" s="22" t="s">
        <v>11</v>
      </c>
      <c r="D7" s="19" t="str">
        <f t="shared" si="1"/>
        <v>唐*瀚</v>
      </c>
      <c r="E7" s="23">
        <v>312.5</v>
      </c>
      <c r="F7" s="24"/>
    </row>
    <row r="8" ht="18" customHeight="1" spans="1:6">
      <c r="A8" s="20">
        <f t="shared" si="0"/>
        <v>5</v>
      </c>
      <c r="B8" s="21" t="s">
        <v>8</v>
      </c>
      <c r="C8" s="17" t="s">
        <v>12</v>
      </c>
      <c r="D8" s="19" t="str">
        <f t="shared" si="1"/>
        <v>胡*</v>
      </c>
      <c r="E8" s="23">
        <v>312.5</v>
      </c>
      <c r="F8" s="24"/>
    </row>
    <row r="9" ht="18" customHeight="1" spans="1:6">
      <c r="A9" s="20">
        <f t="shared" si="0"/>
        <v>6</v>
      </c>
      <c r="B9" s="21" t="s">
        <v>8</v>
      </c>
      <c r="C9" s="22" t="s">
        <v>13</v>
      </c>
      <c r="D9" s="19" t="str">
        <f t="shared" si="1"/>
        <v>蒋*妍</v>
      </c>
      <c r="E9" s="25">
        <v>312.5</v>
      </c>
      <c r="F9" s="24"/>
    </row>
    <row r="10" ht="18" customHeight="1" spans="1:6">
      <c r="A10" s="20">
        <f t="shared" si="0"/>
        <v>7</v>
      </c>
      <c r="B10" s="21" t="s">
        <v>8</v>
      </c>
      <c r="C10" s="22" t="s">
        <v>14</v>
      </c>
      <c r="D10" s="19" t="str">
        <f t="shared" si="1"/>
        <v>扶*翊</v>
      </c>
      <c r="E10" s="25">
        <v>312.5</v>
      </c>
      <c r="F10" s="24"/>
    </row>
    <row r="11" ht="18" customHeight="1" spans="1:6">
      <c r="A11" s="20">
        <f t="shared" si="0"/>
        <v>8</v>
      </c>
      <c r="B11" s="21" t="s">
        <v>15</v>
      </c>
      <c r="C11" s="26" t="s">
        <v>16</v>
      </c>
      <c r="D11" s="19" t="str">
        <f t="shared" si="1"/>
        <v>邓*哲</v>
      </c>
      <c r="E11" s="25">
        <v>312.5</v>
      </c>
      <c r="F11" s="24"/>
    </row>
    <row r="12" ht="18" customHeight="1" spans="1:6">
      <c r="A12" s="20">
        <f t="shared" si="0"/>
        <v>9</v>
      </c>
      <c r="B12" s="21" t="s">
        <v>17</v>
      </c>
      <c r="C12" s="5" t="s">
        <v>18</v>
      </c>
      <c r="D12" s="19" t="str">
        <f t="shared" si="1"/>
        <v>管*至</v>
      </c>
      <c r="E12" s="27">
        <v>312.5</v>
      </c>
      <c r="F12" s="24"/>
    </row>
    <row r="13" ht="18" customHeight="1" spans="1:6">
      <c r="A13" s="20">
        <f t="shared" si="0"/>
        <v>10</v>
      </c>
      <c r="B13" s="21" t="s">
        <v>17</v>
      </c>
      <c r="C13" s="5" t="s">
        <v>19</v>
      </c>
      <c r="D13" s="19" t="str">
        <f t="shared" si="1"/>
        <v>张*雅</v>
      </c>
      <c r="E13" s="27">
        <v>312.5</v>
      </c>
      <c r="F13" s="24"/>
    </row>
    <row r="14" ht="18" customHeight="1" spans="1:6">
      <c r="A14" s="20">
        <f t="shared" si="0"/>
        <v>11</v>
      </c>
      <c r="B14" s="21" t="s">
        <v>17</v>
      </c>
      <c r="C14" s="5" t="s">
        <v>20</v>
      </c>
      <c r="D14" s="19" t="str">
        <f t="shared" si="1"/>
        <v>陈*颖</v>
      </c>
      <c r="E14" s="27">
        <v>312.5</v>
      </c>
      <c r="F14" s="24"/>
    </row>
    <row r="15" ht="18" customHeight="1" spans="1:6">
      <c r="A15" s="20">
        <f t="shared" si="0"/>
        <v>12</v>
      </c>
      <c r="B15" s="21" t="s">
        <v>17</v>
      </c>
      <c r="C15" s="5" t="s">
        <v>21</v>
      </c>
      <c r="D15" s="19" t="str">
        <f t="shared" si="1"/>
        <v>艾*</v>
      </c>
      <c r="E15" s="28">
        <v>312.5</v>
      </c>
      <c r="F15" s="24"/>
    </row>
    <row r="16" ht="18" customHeight="1" spans="1:6">
      <c r="A16" s="20">
        <f t="shared" si="0"/>
        <v>13</v>
      </c>
      <c r="B16" s="21" t="s">
        <v>22</v>
      </c>
      <c r="C16" s="17" t="s">
        <v>23</v>
      </c>
      <c r="D16" s="29" t="str">
        <f t="shared" si="1"/>
        <v>伊*米努尔·阿卜杜热合曼</v>
      </c>
      <c r="E16" s="25">
        <v>312.5</v>
      </c>
      <c r="F16" s="24"/>
    </row>
    <row r="17" ht="18" customHeight="1" spans="1:6">
      <c r="A17" s="20">
        <f t="shared" si="0"/>
        <v>14</v>
      </c>
      <c r="B17" s="21" t="s">
        <v>22</v>
      </c>
      <c r="C17" s="17" t="s">
        <v>24</v>
      </c>
      <c r="D17" s="19" t="str">
        <f t="shared" si="1"/>
        <v>欧*铭宇</v>
      </c>
      <c r="E17" s="25">
        <v>312.5</v>
      </c>
      <c r="F17" s="24"/>
    </row>
    <row r="18" ht="18" customHeight="1" spans="1:6">
      <c r="A18" s="20">
        <f t="shared" si="0"/>
        <v>15</v>
      </c>
      <c r="B18" s="21" t="s">
        <v>25</v>
      </c>
      <c r="C18" s="17" t="s">
        <v>26</v>
      </c>
      <c r="D18" s="19" t="str">
        <f t="shared" si="1"/>
        <v>曾*阳</v>
      </c>
      <c r="E18" s="25">
        <v>312.5</v>
      </c>
      <c r="F18" s="24"/>
    </row>
    <row r="19" ht="18" customHeight="1" spans="1:6">
      <c r="A19" s="20">
        <f t="shared" si="0"/>
        <v>16</v>
      </c>
      <c r="B19" s="21" t="s">
        <v>25</v>
      </c>
      <c r="C19" s="17" t="s">
        <v>27</v>
      </c>
      <c r="D19" s="19" t="str">
        <f t="shared" si="1"/>
        <v>王*鹏</v>
      </c>
      <c r="E19" s="25">
        <v>312.5</v>
      </c>
      <c r="F19" s="24"/>
    </row>
    <row r="20" ht="18" customHeight="1" spans="1:6">
      <c r="A20" s="20">
        <f t="shared" si="0"/>
        <v>17</v>
      </c>
      <c r="B20" s="21" t="s">
        <v>28</v>
      </c>
      <c r="C20" s="17" t="s">
        <v>29</v>
      </c>
      <c r="D20" s="19" t="str">
        <f t="shared" si="1"/>
        <v>周*瞳</v>
      </c>
      <c r="E20" s="25">
        <v>312.5</v>
      </c>
      <c r="F20" s="24"/>
    </row>
    <row r="21" ht="18" customHeight="1" spans="1:6">
      <c r="A21" s="20">
        <f t="shared" si="0"/>
        <v>18</v>
      </c>
      <c r="B21" s="21" t="s">
        <v>30</v>
      </c>
      <c r="C21" s="30" t="s">
        <v>31</v>
      </c>
      <c r="D21" s="19" t="str">
        <f t="shared" si="1"/>
        <v>旷*洋</v>
      </c>
      <c r="E21" s="25">
        <v>312.5</v>
      </c>
      <c r="F21" s="24"/>
    </row>
    <row r="22" ht="18" customHeight="1" spans="1:6">
      <c r="A22" s="20">
        <f t="shared" si="0"/>
        <v>19</v>
      </c>
      <c r="B22" s="21" t="s">
        <v>32</v>
      </c>
      <c r="C22" s="31" t="s">
        <v>33</v>
      </c>
      <c r="D22" s="19" t="str">
        <f t="shared" si="1"/>
        <v>曹*轩</v>
      </c>
      <c r="E22" s="23">
        <v>312.5</v>
      </c>
      <c r="F22" s="24"/>
    </row>
    <row r="23" ht="18" customHeight="1" spans="1:6">
      <c r="A23" s="20">
        <f t="shared" si="0"/>
        <v>20</v>
      </c>
      <c r="B23" s="21" t="s">
        <v>32</v>
      </c>
      <c r="C23" s="32" t="s">
        <v>34</v>
      </c>
      <c r="D23" s="19" t="str">
        <f t="shared" si="1"/>
        <v>王*瑞</v>
      </c>
      <c r="E23" s="23">
        <v>312.5</v>
      </c>
      <c r="F23" s="24"/>
    </row>
    <row r="24" ht="18" customHeight="1" spans="1:6">
      <c r="A24" s="20">
        <f t="shared" si="0"/>
        <v>21</v>
      </c>
      <c r="B24" s="21" t="s">
        <v>35</v>
      </c>
      <c r="C24" s="33" t="s">
        <v>36</v>
      </c>
      <c r="D24" s="19" t="str">
        <f t="shared" si="1"/>
        <v>王*帆</v>
      </c>
      <c r="E24" s="34">
        <v>312.5</v>
      </c>
      <c r="F24" s="24"/>
    </row>
    <row r="25" ht="18" customHeight="1" spans="1:6">
      <c r="A25" s="20">
        <f t="shared" si="0"/>
        <v>22</v>
      </c>
      <c r="B25" s="21" t="s">
        <v>37</v>
      </c>
      <c r="C25" s="5" t="s">
        <v>38</v>
      </c>
      <c r="D25" s="19" t="str">
        <f t="shared" si="1"/>
        <v>易*宏</v>
      </c>
      <c r="E25" s="25">
        <v>312.5</v>
      </c>
      <c r="F25" s="24"/>
    </row>
    <row r="26" ht="18" customHeight="1" spans="1:6">
      <c r="A26" s="20">
        <f t="shared" si="0"/>
        <v>23</v>
      </c>
      <c r="B26" s="21" t="s">
        <v>37</v>
      </c>
      <c r="C26" s="5" t="s">
        <v>39</v>
      </c>
      <c r="D26" s="19" t="str">
        <f t="shared" si="1"/>
        <v>张*琴</v>
      </c>
      <c r="E26" s="25">
        <v>312.5</v>
      </c>
      <c r="F26" s="24"/>
    </row>
    <row r="27" ht="18" customHeight="1" spans="1:6">
      <c r="A27" s="20">
        <f t="shared" si="0"/>
        <v>24</v>
      </c>
      <c r="B27" s="21" t="s">
        <v>37</v>
      </c>
      <c r="C27" s="5" t="s">
        <v>40</v>
      </c>
      <c r="D27" s="19" t="str">
        <f t="shared" si="1"/>
        <v>郑*元</v>
      </c>
      <c r="E27" s="25">
        <v>312.5</v>
      </c>
      <c r="F27" s="24"/>
    </row>
    <row r="28" ht="18" customHeight="1" spans="1:6">
      <c r="A28" s="20">
        <f t="shared" si="0"/>
        <v>25</v>
      </c>
      <c r="B28" s="21" t="s">
        <v>37</v>
      </c>
      <c r="C28" s="5" t="s">
        <v>41</v>
      </c>
      <c r="D28" s="19" t="str">
        <f t="shared" si="1"/>
        <v>王*杰</v>
      </c>
      <c r="E28" s="25">
        <v>312.5</v>
      </c>
      <c r="F28" s="24"/>
    </row>
    <row r="29" ht="18" customHeight="1" spans="1:6">
      <c r="A29" s="20">
        <f t="shared" si="0"/>
        <v>26</v>
      </c>
      <c r="B29" s="21" t="s">
        <v>42</v>
      </c>
      <c r="C29" s="35" t="s">
        <v>43</v>
      </c>
      <c r="D29" s="19" t="str">
        <f t="shared" si="1"/>
        <v>李*赟</v>
      </c>
      <c r="E29" s="23">
        <v>312.5</v>
      </c>
      <c r="F29" s="24"/>
    </row>
    <row r="30" ht="18" customHeight="1" spans="1:6">
      <c r="A30" s="20">
        <f t="shared" si="0"/>
        <v>27</v>
      </c>
      <c r="B30" s="21" t="s">
        <v>42</v>
      </c>
      <c r="C30" s="36" t="s">
        <v>44</v>
      </c>
      <c r="D30" s="19" t="str">
        <f t="shared" si="1"/>
        <v>王*然</v>
      </c>
      <c r="E30" s="23">
        <v>312.5</v>
      </c>
      <c r="F30" s="24"/>
    </row>
    <row r="31" ht="18" customHeight="1" spans="1:6">
      <c r="A31" s="20">
        <f t="shared" si="0"/>
        <v>28</v>
      </c>
      <c r="B31" s="21" t="s">
        <v>42</v>
      </c>
      <c r="C31" s="36" t="s">
        <v>45</v>
      </c>
      <c r="D31" s="19" t="str">
        <f t="shared" si="1"/>
        <v>朱*霆</v>
      </c>
      <c r="E31" s="23">
        <v>312.5</v>
      </c>
      <c r="F31" s="24"/>
    </row>
    <row r="32" ht="18" customHeight="1" spans="1:6">
      <c r="A32" s="20">
        <f t="shared" si="0"/>
        <v>29</v>
      </c>
      <c r="B32" s="21" t="s">
        <v>42</v>
      </c>
      <c r="C32" s="36" t="s">
        <v>46</v>
      </c>
      <c r="D32" s="19" t="str">
        <f t="shared" si="1"/>
        <v>刘*琦</v>
      </c>
      <c r="E32" s="23">
        <v>312.5</v>
      </c>
      <c r="F32" s="24"/>
    </row>
    <row r="33" ht="18" customHeight="1" spans="1:6">
      <c r="A33" s="20">
        <f t="shared" si="0"/>
        <v>30</v>
      </c>
      <c r="B33" s="21" t="s">
        <v>42</v>
      </c>
      <c r="C33" s="37" t="s">
        <v>47</v>
      </c>
      <c r="D33" s="19" t="str">
        <f t="shared" si="1"/>
        <v>任*萱</v>
      </c>
      <c r="E33" s="23">
        <v>312.5</v>
      </c>
      <c r="F33" s="24"/>
    </row>
    <row r="34" ht="18" customHeight="1" spans="1:6">
      <c r="A34" s="20">
        <f t="shared" si="0"/>
        <v>31</v>
      </c>
      <c r="B34" s="21" t="s">
        <v>42</v>
      </c>
      <c r="C34" s="36" t="s">
        <v>48</v>
      </c>
      <c r="D34" s="19" t="str">
        <f t="shared" si="1"/>
        <v>唐*怡</v>
      </c>
      <c r="E34" s="23">
        <v>312.5</v>
      </c>
      <c r="F34" s="24"/>
    </row>
    <row r="35" ht="18" customHeight="1" spans="1:6">
      <c r="A35" s="20">
        <f t="shared" si="0"/>
        <v>32</v>
      </c>
      <c r="B35" s="21" t="s">
        <v>42</v>
      </c>
      <c r="C35" s="35" t="s">
        <v>49</v>
      </c>
      <c r="D35" s="19" t="str">
        <f t="shared" si="1"/>
        <v>全*汶</v>
      </c>
      <c r="E35" s="23">
        <v>312.5</v>
      </c>
      <c r="F35" s="24"/>
    </row>
    <row r="36" ht="18" customHeight="1" spans="1:6">
      <c r="A36" s="20">
        <f t="shared" si="0"/>
        <v>33</v>
      </c>
      <c r="B36" s="21" t="s">
        <v>50</v>
      </c>
      <c r="C36" s="38" t="s">
        <v>51</v>
      </c>
      <c r="D36" s="19" t="str">
        <f t="shared" si="1"/>
        <v>桂*扬</v>
      </c>
      <c r="E36" s="39">
        <v>375</v>
      </c>
      <c r="F36" s="24"/>
    </row>
    <row r="37" ht="18" customHeight="1" spans="1:6">
      <c r="A37" s="20">
        <f t="shared" si="0"/>
        <v>34</v>
      </c>
      <c r="B37" s="21" t="s">
        <v>52</v>
      </c>
      <c r="C37" s="40" t="s">
        <v>53</v>
      </c>
      <c r="D37" s="19" t="str">
        <f t="shared" ref="D37:D64" si="2">REPLACE(C37,2,1,"*")</f>
        <v>龙*江</v>
      </c>
      <c r="E37" s="25">
        <v>750</v>
      </c>
      <c r="F37" s="24"/>
    </row>
    <row r="38" ht="18" customHeight="1" spans="1:6">
      <c r="A38" s="20">
        <f t="shared" si="0"/>
        <v>35</v>
      </c>
      <c r="B38" s="21" t="s">
        <v>52</v>
      </c>
      <c r="C38" s="41" t="s">
        <v>54</v>
      </c>
      <c r="D38" s="19" t="str">
        <f t="shared" si="2"/>
        <v>何*霖</v>
      </c>
      <c r="E38" s="42">
        <v>750</v>
      </c>
      <c r="F38" s="24"/>
    </row>
    <row r="39" ht="18" customHeight="1" spans="1:6">
      <c r="A39" s="20">
        <f t="shared" si="0"/>
        <v>36</v>
      </c>
      <c r="B39" s="21" t="s">
        <v>52</v>
      </c>
      <c r="C39" s="41" t="s">
        <v>55</v>
      </c>
      <c r="D39" s="19" t="str">
        <f t="shared" si="2"/>
        <v>丁*心</v>
      </c>
      <c r="E39" s="25">
        <v>375</v>
      </c>
      <c r="F39" s="24"/>
    </row>
    <row r="40" ht="18" customHeight="1" spans="1:6">
      <c r="A40" s="20">
        <f t="shared" si="0"/>
        <v>37</v>
      </c>
      <c r="B40" s="21" t="s">
        <v>52</v>
      </c>
      <c r="C40" s="43" t="s">
        <v>56</v>
      </c>
      <c r="D40" s="19" t="str">
        <f t="shared" si="2"/>
        <v>刘*宇</v>
      </c>
      <c r="E40" s="44">
        <v>750</v>
      </c>
      <c r="F40" s="24"/>
    </row>
    <row r="41" ht="18" customHeight="1" spans="1:6">
      <c r="A41" s="20">
        <f t="shared" si="0"/>
        <v>38</v>
      </c>
      <c r="B41" s="21" t="s">
        <v>52</v>
      </c>
      <c r="C41" s="45" t="s">
        <v>57</v>
      </c>
      <c r="D41" s="19" t="str">
        <f t="shared" si="2"/>
        <v>刘*桐</v>
      </c>
      <c r="E41" s="25">
        <v>750</v>
      </c>
      <c r="F41" s="24"/>
    </row>
    <row r="42" ht="18" customHeight="1" spans="1:6">
      <c r="A42" s="20">
        <f t="shared" si="0"/>
        <v>39</v>
      </c>
      <c r="B42" s="21" t="s">
        <v>58</v>
      </c>
      <c r="C42" s="46" t="s">
        <v>59</v>
      </c>
      <c r="D42" s="19" t="str">
        <f t="shared" si="2"/>
        <v>陈*羽</v>
      </c>
      <c r="E42" s="25">
        <v>750</v>
      </c>
      <c r="F42" s="24"/>
    </row>
    <row r="43" ht="18" customHeight="1" spans="1:6">
      <c r="A43" s="20">
        <f t="shared" si="0"/>
        <v>40</v>
      </c>
      <c r="B43" s="21" t="s">
        <v>58</v>
      </c>
      <c r="C43" s="22" t="s">
        <v>60</v>
      </c>
      <c r="D43" s="19" t="str">
        <f t="shared" si="2"/>
        <v>刘*花</v>
      </c>
      <c r="E43" s="25">
        <v>375</v>
      </c>
      <c r="F43" s="24"/>
    </row>
    <row r="44" ht="18" customHeight="1" spans="1:6">
      <c r="A44" s="20">
        <f t="shared" si="0"/>
        <v>41</v>
      </c>
      <c r="B44" s="21" t="s">
        <v>58</v>
      </c>
      <c r="C44" s="47" t="s">
        <v>61</v>
      </c>
      <c r="D44" s="19" t="str">
        <f t="shared" si="2"/>
        <v>夏*婷</v>
      </c>
      <c r="E44" s="25">
        <v>750</v>
      </c>
      <c r="F44" s="24"/>
    </row>
    <row r="45" ht="18" customHeight="1" spans="1:6">
      <c r="A45" s="20">
        <f t="shared" si="0"/>
        <v>42</v>
      </c>
      <c r="B45" s="21" t="s">
        <v>58</v>
      </c>
      <c r="C45" s="17" t="s">
        <v>62</v>
      </c>
      <c r="D45" s="19" t="str">
        <f t="shared" si="2"/>
        <v>李*馨</v>
      </c>
      <c r="E45" s="25">
        <v>750</v>
      </c>
      <c r="F45" s="24"/>
    </row>
    <row r="46" ht="18" customHeight="1" spans="1:6">
      <c r="A46" s="20">
        <f t="shared" si="0"/>
        <v>43</v>
      </c>
      <c r="B46" s="21" t="s">
        <v>58</v>
      </c>
      <c r="C46" s="22" t="s">
        <v>63</v>
      </c>
      <c r="D46" s="19" t="str">
        <f t="shared" si="2"/>
        <v>褚*远</v>
      </c>
      <c r="E46" s="25">
        <v>375</v>
      </c>
      <c r="F46" s="24"/>
    </row>
    <row r="47" ht="18" customHeight="1" spans="1:6">
      <c r="A47" s="20">
        <f t="shared" si="0"/>
        <v>44</v>
      </c>
      <c r="B47" s="21" t="s">
        <v>58</v>
      </c>
      <c r="C47" s="48" t="s">
        <v>64</v>
      </c>
      <c r="D47" s="19" t="str">
        <f t="shared" si="2"/>
        <v>刘*杰</v>
      </c>
      <c r="E47" s="25">
        <v>375</v>
      </c>
      <c r="F47" s="24"/>
    </row>
    <row r="48" ht="18" customHeight="1" spans="1:6">
      <c r="A48" s="20">
        <f t="shared" si="0"/>
        <v>45</v>
      </c>
      <c r="B48" s="21" t="s">
        <v>58</v>
      </c>
      <c r="C48" s="46" t="s">
        <v>65</v>
      </c>
      <c r="D48" s="19" t="str">
        <f t="shared" si="2"/>
        <v>周*淇</v>
      </c>
      <c r="E48" s="25">
        <v>375</v>
      </c>
      <c r="F48" s="24"/>
    </row>
    <row r="49" ht="18" customHeight="1" spans="1:6">
      <c r="A49" s="20">
        <f t="shared" si="0"/>
        <v>46</v>
      </c>
      <c r="B49" s="21" t="s">
        <v>58</v>
      </c>
      <c r="C49" s="49" t="s">
        <v>66</v>
      </c>
      <c r="D49" s="19" t="str">
        <f t="shared" si="2"/>
        <v>李*宇</v>
      </c>
      <c r="E49" s="25">
        <v>375</v>
      </c>
      <c r="F49" s="24"/>
    </row>
    <row r="50" ht="18" customHeight="1" spans="1:6">
      <c r="A50" s="20">
        <f t="shared" si="0"/>
        <v>47</v>
      </c>
      <c r="B50" s="21" t="s">
        <v>58</v>
      </c>
      <c r="C50" s="49" t="s">
        <v>67</v>
      </c>
      <c r="D50" s="19" t="str">
        <f t="shared" si="2"/>
        <v>熊*祺</v>
      </c>
      <c r="E50" s="25">
        <v>750</v>
      </c>
      <c r="F50" s="24"/>
    </row>
    <row r="51" ht="18" customHeight="1" spans="1:6">
      <c r="A51" s="20">
        <f t="shared" si="0"/>
        <v>48</v>
      </c>
      <c r="B51" s="21" t="s">
        <v>58</v>
      </c>
      <c r="C51" s="33" t="s">
        <v>68</v>
      </c>
      <c r="D51" s="19" t="str">
        <f t="shared" si="2"/>
        <v>贺*伟</v>
      </c>
      <c r="E51" s="25">
        <v>750</v>
      </c>
      <c r="F51" s="24"/>
    </row>
    <row r="52" ht="18" customHeight="1" spans="1:6">
      <c r="A52" s="20">
        <f t="shared" si="0"/>
        <v>49</v>
      </c>
      <c r="B52" s="21" t="s">
        <v>58</v>
      </c>
      <c r="C52" s="33" t="s">
        <v>69</v>
      </c>
      <c r="D52" s="19" t="str">
        <f t="shared" si="2"/>
        <v>盛*涵</v>
      </c>
      <c r="E52" s="25">
        <v>375</v>
      </c>
      <c r="F52" s="24"/>
    </row>
    <row r="53" ht="18" customHeight="1" spans="1:6">
      <c r="A53" s="20">
        <f t="shared" si="0"/>
        <v>50</v>
      </c>
      <c r="B53" s="21" t="s">
        <v>58</v>
      </c>
      <c r="C53" s="33" t="s">
        <v>70</v>
      </c>
      <c r="D53" s="19" t="str">
        <f t="shared" si="2"/>
        <v>谭*荣</v>
      </c>
      <c r="E53" s="25">
        <v>750</v>
      </c>
      <c r="F53" s="24"/>
    </row>
    <row r="54" ht="18" customHeight="1" spans="1:6">
      <c r="A54" s="20">
        <f t="shared" si="0"/>
        <v>51</v>
      </c>
      <c r="B54" s="21" t="s">
        <v>58</v>
      </c>
      <c r="C54" s="33" t="s">
        <v>71</v>
      </c>
      <c r="D54" s="19" t="str">
        <f t="shared" si="2"/>
        <v>江*轩</v>
      </c>
      <c r="E54" s="25">
        <v>750</v>
      </c>
      <c r="F54" s="24"/>
    </row>
    <row r="55" ht="18" customHeight="1" spans="1:6">
      <c r="A55" s="20">
        <f t="shared" si="0"/>
        <v>52</v>
      </c>
      <c r="B55" s="21" t="s">
        <v>58</v>
      </c>
      <c r="C55" s="50" t="s">
        <v>72</v>
      </c>
      <c r="D55" s="19" t="str">
        <f t="shared" si="2"/>
        <v>张*平</v>
      </c>
      <c r="E55" s="25">
        <v>375</v>
      </c>
      <c r="F55" s="24"/>
    </row>
    <row r="56" ht="18" customHeight="1" spans="1:6">
      <c r="A56" s="20">
        <f t="shared" si="0"/>
        <v>53</v>
      </c>
      <c r="B56" s="21" t="s">
        <v>58</v>
      </c>
      <c r="C56" s="33" t="s">
        <v>73</v>
      </c>
      <c r="D56" s="19" t="str">
        <f t="shared" si="2"/>
        <v>汤*帆</v>
      </c>
      <c r="E56" s="25">
        <v>750</v>
      </c>
      <c r="F56" s="24"/>
    </row>
    <row r="57" ht="18" customHeight="1" spans="1:6">
      <c r="A57" s="20">
        <f t="shared" si="0"/>
        <v>54</v>
      </c>
      <c r="B57" s="21" t="s">
        <v>58</v>
      </c>
      <c r="C57" s="51" t="s">
        <v>74</v>
      </c>
      <c r="D57" s="19" t="str">
        <f t="shared" si="2"/>
        <v>周*</v>
      </c>
      <c r="E57" s="25">
        <v>750</v>
      </c>
      <c r="F57" s="24"/>
    </row>
    <row r="58" ht="18" customHeight="1" spans="1:6">
      <c r="A58" s="20">
        <f t="shared" si="0"/>
        <v>55</v>
      </c>
      <c r="B58" s="21" t="s">
        <v>75</v>
      </c>
      <c r="C58" s="52" t="s">
        <v>76</v>
      </c>
      <c r="D58" s="19" t="str">
        <f t="shared" si="2"/>
        <v>粟*博</v>
      </c>
      <c r="E58" s="25">
        <v>750</v>
      </c>
      <c r="F58" s="24"/>
    </row>
    <row r="59" ht="18" customHeight="1" spans="1:6">
      <c r="A59" s="20">
        <f t="shared" si="0"/>
        <v>56</v>
      </c>
      <c r="B59" s="21" t="s">
        <v>75</v>
      </c>
      <c r="C59" s="52" t="s">
        <v>77</v>
      </c>
      <c r="D59" s="19" t="str">
        <f t="shared" si="2"/>
        <v>熊*晴</v>
      </c>
      <c r="E59" s="25">
        <v>375</v>
      </c>
      <c r="F59" s="24"/>
    </row>
    <row r="60" ht="18" customHeight="1" spans="1:6">
      <c r="A60" s="20">
        <f t="shared" si="0"/>
        <v>57</v>
      </c>
      <c r="B60" s="21" t="s">
        <v>75</v>
      </c>
      <c r="C60" s="52" t="s">
        <v>78</v>
      </c>
      <c r="D60" s="19" t="str">
        <f t="shared" si="2"/>
        <v>周*池</v>
      </c>
      <c r="E60" s="25">
        <v>375</v>
      </c>
      <c r="F60" s="24"/>
    </row>
    <row r="61" ht="18" customHeight="1" spans="1:6">
      <c r="A61" s="20">
        <f t="shared" si="0"/>
        <v>58</v>
      </c>
      <c r="B61" s="21" t="s">
        <v>75</v>
      </c>
      <c r="C61" s="17" t="s">
        <v>79</v>
      </c>
      <c r="D61" s="19" t="str">
        <f t="shared" si="2"/>
        <v>汪*唯</v>
      </c>
      <c r="E61" s="25">
        <v>375</v>
      </c>
      <c r="F61" s="24"/>
    </row>
    <row r="62" ht="18" customHeight="1" spans="1:6">
      <c r="A62" s="20">
        <f t="shared" si="0"/>
        <v>59</v>
      </c>
      <c r="B62" s="21" t="s">
        <v>80</v>
      </c>
      <c r="C62" s="53" t="s">
        <v>81</v>
      </c>
      <c r="D62" s="19" t="str">
        <f t="shared" si="2"/>
        <v>肖*</v>
      </c>
      <c r="E62" s="54">
        <v>750</v>
      </c>
      <c r="F62" s="24"/>
    </row>
    <row r="63" ht="18" customHeight="1" spans="1:6">
      <c r="A63" s="20">
        <f t="shared" si="0"/>
        <v>60</v>
      </c>
      <c r="B63" s="21" t="s">
        <v>82</v>
      </c>
      <c r="C63" s="17" t="s">
        <v>83</v>
      </c>
      <c r="D63" s="19" t="str">
        <f t="shared" si="2"/>
        <v>毛*诚</v>
      </c>
      <c r="E63" s="55">
        <v>375</v>
      </c>
      <c r="F63" s="24"/>
    </row>
    <row r="64" ht="18" customHeight="1" spans="1:6">
      <c r="A64" s="20">
        <f t="shared" si="0"/>
        <v>61</v>
      </c>
      <c r="B64" s="21" t="s">
        <v>82</v>
      </c>
      <c r="C64" s="17" t="s">
        <v>84</v>
      </c>
      <c r="D64" s="19" t="str">
        <f t="shared" si="2"/>
        <v>汪*涵</v>
      </c>
      <c r="E64" s="55">
        <v>375</v>
      </c>
      <c r="F64" s="24"/>
    </row>
    <row r="65" ht="18" customHeight="1" spans="1:6">
      <c r="A65" s="56" t="s">
        <v>85</v>
      </c>
      <c r="B65" s="57"/>
      <c r="C65" s="57"/>
      <c r="D65" s="58"/>
      <c r="E65" s="55">
        <f>SUM(E4:E64)</f>
        <v>26500</v>
      </c>
      <c r="F65" s="24"/>
    </row>
  </sheetData>
  <autoFilter xmlns:etc="http://www.wps.cn/officeDocument/2017/etCustomData" ref="A3:E65" etc:filterBottomFollowUsedRange="0">
    <extLst/>
  </autoFilter>
  <mergeCells count="2">
    <mergeCell ref="A1:F1"/>
    <mergeCell ref="A65:D65"/>
  </mergeCells>
  <printOptions horizontalCentered="1"/>
  <pageMargins left="0.786805555555556" right="0.786805555555556" top="0.590277777777778" bottom="0.39305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K4" sqref="K4"/>
    </sheetView>
  </sheetViews>
  <sheetFormatPr defaultColWidth="9" defaultRowHeight="13.5" outlineLevelRow="5" outlineLevelCol="4"/>
  <cols>
    <col min="2" max="2" width="27.3716814159292" customWidth="1"/>
    <col min="3" max="3" width="14.3716814159292" customWidth="1"/>
    <col min="4" max="4" width="21.5044247787611" customWidth="1"/>
    <col min="5" max="5" width="13.8761061946903" customWidth="1"/>
  </cols>
  <sheetData>
    <row r="1" ht="42" customHeight="1" spans="1:5">
      <c r="A1" s="1" t="s">
        <v>86</v>
      </c>
      <c r="B1" s="1"/>
      <c r="C1" s="1"/>
      <c r="D1" s="1"/>
      <c r="E1" s="1"/>
    </row>
    <row r="2" ht="20.25" spans="1:5">
      <c r="A2" s="2"/>
      <c r="B2" s="2"/>
      <c r="C2" s="2"/>
      <c r="D2" s="3"/>
      <c r="E2" s="2"/>
    </row>
    <row r="3" ht="34" customHeight="1" spans="1:5">
      <c r="A3" s="4" t="s">
        <v>1</v>
      </c>
      <c r="B3" s="4" t="s">
        <v>2</v>
      </c>
      <c r="C3" s="5" t="s">
        <v>3</v>
      </c>
      <c r="D3" s="6" t="s">
        <v>4</v>
      </c>
      <c r="E3" s="7" t="s">
        <v>5</v>
      </c>
    </row>
    <row r="4" ht="34" customHeight="1" spans="1:5">
      <c r="A4" s="8">
        <v>1</v>
      </c>
      <c r="B4" s="9" t="s">
        <v>87</v>
      </c>
      <c r="C4" s="9" t="s">
        <v>88</v>
      </c>
      <c r="D4" s="10">
        <v>500</v>
      </c>
      <c r="E4" s="11"/>
    </row>
    <row r="5" ht="34" customHeight="1" spans="1:5">
      <c r="A5" s="8">
        <v>2</v>
      </c>
      <c r="B5" s="4" t="s">
        <v>89</v>
      </c>
      <c r="C5" s="12" t="s">
        <v>90</v>
      </c>
      <c r="D5" s="10">
        <v>500</v>
      </c>
      <c r="E5" s="11"/>
    </row>
    <row r="6" ht="34" customHeight="1" spans="1:5">
      <c r="A6" s="13" t="s">
        <v>85</v>
      </c>
      <c r="B6" s="13"/>
      <c r="C6" s="13"/>
      <c r="D6" s="13">
        <f>SUM(D4:D5)</f>
        <v>1000</v>
      </c>
      <c r="E6" s="6"/>
    </row>
  </sheetData>
  <mergeCells count="2">
    <mergeCell ref="A1:E1"/>
    <mergeCell ref="A6:C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中小学</vt:lpstr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敏敏砣</cp:lastModifiedBy>
  <dcterms:created xsi:type="dcterms:W3CDTF">2024-10-17T09:43:00Z</dcterms:created>
  <dcterms:modified xsi:type="dcterms:W3CDTF">2025-11-26T08:07:54Z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61998D0083DE495CBFF15962088A75BB_13</vt:lpwstr>
  </property>
  <property fmtid="{D5CDD505-2E9C-101B-9397-08002B2CF9AE}" pid="3" name="KSOProductBuildVer">
    <vt:lpwstr>2052-12.1.0.23542</vt:lpwstr>
  </property>
</Properties>
</file>