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85"/>
  </bookViews>
  <sheets>
    <sheet name="2026支出预算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<sst xmlns="http://schemas.openxmlformats.org/spreadsheetml/2006/main" count="33" uniqueCount="31">
  <si>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2026年雁峰区一般公共预算支出预算表</t>
  </si>
  <si>
    <t>单位:万元</t>
  </si>
  <si>
    <r>
      <rPr>
        <sz val="10"/>
        <rFont val="宋体"/>
        <charset val="134"/>
      </rPr>
      <t>项</t>
    </r>
    <r>
      <rPr>
        <sz val="10"/>
        <rFont val="宋体"/>
        <charset val="0"/>
      </rPr>
      <t>    </t>
    </r>
    <r>
      <rPr>
        <sz val="10"/>
        <rFont val="宋体"/>
        <charset val="134"/>
      </rPr>
      <t>目</t>
    </r>
  </si>
  <si>
    <t>2026年</t>
  </si>
  <si>
    <t>2025年</t>
  </si>
  <si>
    <t>比上年</t>
  </si>
  <si>
    <t>备注</t>
  </si>
  <si>
    <t>预算数</t>
  </si>
  <si>
    <t>增减额</t>
  </si>
  <si>
    <t>增减％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</si>
  <si>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</si>
  <si>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</si>
  <si>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</si>
  <si>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</si>
  <si>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</si>
  <si>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</si>
  <si>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</si>
  <si>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</si>
  <si>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</si>
  <si>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</si>
  <si>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</si>
  <si>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</si>
  <si>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</si>
  <si>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</si>
  <si>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十五、自然资源海洋气象等支出</t>
  </si>
  <si>
    <t>十六、住房保障支出</t>
  </si>
  <si>
    <t>十七、灾害防治及应急管理支出</t>
  </si>
  <si>
    <t>十八、预备费支出</t>
  </si>
  <si>
    <t>十九、其他支出</t>
  </si>
  <si>
    <t>二十、债务付息支出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</si>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</sst>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);\(#,##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4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XDW25"/>
  <sheetViews>
    <sheetView tabSelected="1" workbookViewId="0">
      <selection activeCell="I8" sqref="I8"/>
    </sheetView>
  </sheetViews>
  <sheetFormatPr defaultColWidth="9" defaultRowHeight="14.25"/>
  <cols>
    <col min="1" max="1" width="27.75" style="1" customWidth="1"/>
    <col min="2" max="2" width="9.25" style="1" customWidth="1"/>
    <col min="3" max="3" width="9.5" style="1" customWidth="1"/>
    <col min="4" max="4" width="9.875" style="1" customWidth="1"/>
    <col min="5" max="5" width="11.5" style="1" customWidth="1"/>
    <col min="6" max="6" width="17.725" style="1" customWidth="1"/>
    <col min="7" max="16330" width="9" style="1"/>
    <col min="16331" max="16384" width="9" style="2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1" customFormat="1" ht="20" customHeight="1" spans="1:6">
      <c r="A2" s="4"/>
      <c r="B2" s="4"/>
      <c r="C2" s="4"/>
      <c r="D2" s="4"/>
      <c r="E2" s="4"/>
      <c r="F2" s="5" t="s">
        <v>1</v>
      </c>
    </row>
    <row r="3" s="1" customFormat="1" ht="18" customHeight="1" spans="1:6">
      <c r="A3" s="6" t="s">
        <v>2</v>
      </c>
      <c r="B3" s="7" t="s">
        <v>3</v>
      </c>
      <c r="C3" s="7" t="s">
        <v>4</v>
      </c>
      <c r="D3" s="8" t="s">
        <v>5</v>
      </c>
      <c r="E3" s="8" t="s">
        <v>5</v>
      </c>
      <c r="F3" s="6" t="s">
        <v>6</v>
      </c>
    </row>
    <row r="4" s="1" customFormat="1" ht="17" customHeight="1" spans="1:6">
      <c r="A4" s="9"/>
      <c r="B4" s="10" t="s">
        <v>7</v>
      </c>
      <c r="C4" s="10" t="s">
        <v>7</v>
      </c>
      <c r="D4" s="10" t="s">
        <v>8</v>
      </c>
      <c r="E4" s="10" t="s">
        <v>9</v>
      </c>
      <c r="F4" s="9"/>
    </row>
    <row r="5" s="1" customFormat="1" ht="28" customHeight="1" spans="1:6">
      <c r="A5" s="11" t="s">
        <v>10</v>
      </c>
      <c r="B5" s="12">
        <v>18359</v>
      </c>
      <c r="C5" s="12">
        <v>17824</v>
      </c>
      <c r="D5" s="13">
        <f t="shared" ref="D5:D12" si="0">B5-C5</f>
        <v>535</v>
      </c>
      <c r="E5" s="14">
        <f t="shared" ref="E5:E25" si="1">D5/C5</f>
        <v>0.0300157091561939</v>
      </c>
      <c r="F5" s="15"/>
    </row>
    <row r="6" s="1" customFormat="1" ht="28" customHeight="1" spans="1:6">
      <c r="A6" s="11" t="s">
        <v>11</v>
      </c>
      <c r="B6" s="12">
        <v>280</v>
      </c>
      <c r="C6" s="12">
        <v>280</v>
      </c>
      <c r="D6" s="16">
        <f t="shared" si="0"/>
        <v>0</v>
      </c>
      <c r="E6" s="14">
        <f t="shared" si="1"/>
        <v>0</v>
      </c>
      <c r="F6" s="15"/>
    </row>
    <row r="7" s="1" customFormat="1" ht="28" customHeight="1" spans="1:6">
      <c r="A7" s="11" t="s">
        <v>12</v>
      </c>
      <c r="B7" s="12">
        <v>708</v>
      </c>
      <c r="C7" s="12">
        <v>647</v>
      </c>
      <c r="D7" s="13">
        <f t="shared" si="0"/>
        <v>61</v>
      </c>
      <c r="E7" s="14">
        <f t="shared" si="1"/>
        <v>0.0942812982998454</v>
      </c>
      <c r="F7" s="17"/>
    </row>
    <row r="8" s="1" customFormat="1" ht="28" customHeight="1" spans="1:6">
      <c r="A8" s="11" t="s">
        <v>13</v>
      </c>
      <c r="B8" s="12">
        <v>23729</v>
      </c>
      <c r="C8" s="12">
        <v>22229</v>
      </c>
      <c r="D8" s="13">
        <f t="shared" si="0"/>
        <v>1500</v>
      </c>
      <c r="E8" s="14">
        <f t="shared" si="1"/>
        <v>0.0674794187772729</v>
      </c>
      <c r="F8" s="17"/>
    </row>
    <row r="9" s="1" customFormat="1" ht="28" customHeight="1" spans="1:6">
      <c r="A9" s="11" t="s">
        <v>14</v>
      </c>
      <c r="B9" s="12">
        <v>250</v>
      </c>
      <c r="C9" s="12">
        <v>259</v>
      </c>
      <c r="D9" s="13">
        <f t="shared" si="0"/>
        <v>-9</v>
      </c>
      <c r="E9" s="14">
        <f t="shared" si="1"/>
        <v>-0.0347490347490347</v>
      </c>
      <c r="F9" s="17"/>
    </row>
    <row r="10" s="1" customFormat="1" ht="28" customHeight="1" spans="1:6">
      <c r="A10" s="11" t="s">
        <v>15</v>
      </c>
      <c r="B10" s="12">
        <v>291</v>
      </c>
      <c r="C10" s="12">
        <v>241</v>
      </c>
      <c r="D10" s="13">
        <f t="shared" si="0"/>
        <v>50</v>
      </c>
      <c r="E10" s="14">
        <f t="shared" si="1"/>
        <v>0.20746887966805</v>
      </c>
      <c r="F10" s="17"/>
    </row>
    <row r="11" s="1" customFormat="1" ht="28" customHeight="1" spans="1:6">
      <c r="A11" s="11" t="s">
        <v>16</v>
      </c>
      <c r="B11" s="12">
        <v>25553</v>
      </c>
      <c r="C11" s="12">
        <v>24846</v>
      </c>
      <c r="D11" s="13">
        <f t="shared" si="0"/>
        <v>707</v>
      </c>
      <c r="E11" s="14">
        <f t="shared" si="1"/>
        <v>0.0284552845528455</v>
      </c>
      <c r="F11" s="17"/>
    </row>
    <row r="12" s="1" customFormat="1" ht="28" customHeight="1" spans="1:6">
      <c r="A12" s="11" t="s">
        <v>17</v>
      </c>
      <c r="B12" s="12">
        <v>12059</v>
      </c>
      <c r="C12" s="12">
        <v>10349</v>
      </c>
      <c r="D12" s="13">
        <f t="shared" si="0"/>
        <v>1710</v>
      </c>
      <c r="E12" s="14">
        <f t="shared" si="1"/>
        <v>0.165233355879795</v>
      </c>
      <c r="F12" s="17"/>
    </row>
    <row r="13" s="1" customFormat="1" ht="28" customHeight="1" spans="1:6">
      <c r="A13" s="11" t="s">
        <v>18</v>
      </c>
      <c r="B13" s="12">
        <v>130</v>
      </c>
      <c r="C13" s="12"/>
      <c r="D13" s="13"/>
      <c r="E13" s="14" t="e">
        <f t="shared" si="1"/>
        <v>#DIV/0!</v>
      </c>
      <c r="F13" s="17"/>
    </row>
    <row r="14" s="1" customFormat="1" ht="28" customHeight="1" spans="1:6">
      <c r="A14" s="11" t="s">
        <v>19</v>
      </c>
      <c r="B14" s="12">
        <v>12218</v>
      </c>
      <c r="C14" s="12">
        <v>14247</v>
      </c>
      <c r="D14" s="13">
        <f t="shared" ref="D14:D24" si="2">B14-C14</f>
        <v>-2029</v>
      </c>
      <c r="E14" s="14">
        <f t="shared" si="1"/>
        <v>-0.142415947216958</v>
      </c>
      <c r="F14" s="17"/>
    </row>
    <row r="15" s="1" customFormat="1" ht="28" customHeight="1" spans="1:6">
      <c r="A15" s="11" t="s">
        <v>20</v>
      </c>
      <c r="B15" s="12">
        <v>4627</v>
      </c>
      <c r="C15" s="12">
        <v>4223</v>
      </c>
      <c r="D15" s="13">
        <f t="shared" si="2"/>
        <v>404</v>
      </c>
      <c r="E15" s="14">
        <f t="shared" si="1"/>
        <v>0.0956665877338385</v>
      </c>
      <c r="F15" s="17"/>
    </row>
    <row r="16" s="1" customFormat="1" ht="28" customHeight="1" spans="1:6">
      <c r="A16" s="11" t="s">
        <v>21</v>
      </c>
      <c r="B16" s="12"/>
      <c r="C16" s="12">
        <v>0</v>
      </c>
      <c r="D16" s="13">
        <f t="shared" si="2"/>
        <v>0</v>
      </c>
      <c r="E16" s="14" t="e">
        <f t="shared" si="1"/>
        <v>#DIV/0!</v>
      </c>
      <c r="F16" s="17"/>
    </row>
    <row r="17" s="1" customFormat="1" ht="28" customHeight="1" spans="1:6 16331:16351">
      <c r="A17" s="11" t="s">
        <v>22</v>
      </c>
      <c r="B17" s="12">
        <v>22</v>
      </c>
      <c r="C17" s="12">
        <v>14</v>
      </c>
      <c r="D17" s="13">
        <f t="shared" si="2"/>
        <v>8</v>
      </c>
      <c r="E17" s="14">
        <f t="shared" si="1"/>
        <v>0.571428571428571</v>
      </c>
      <c r="F17" s="17"/>
    </row>
    <row r="18" s="1" customFormat="1" ht="28" customHeight="1" spans="1:6 16331:16351">
      <c r="A18" s="11" t="s">
        <v>23</v>
      </c>
      <c r="B18" s="12"/>
      <c r="C18" s="12"/>
      <c r="D18" s="13">
        <f t="shared" si="2"/>
        <v>0</v>
      </c>
      <c r="E18" s="14" t="e">
        <f t="shared" si="1"/>
        <v>#DIV/0!</v>
      </c>
      <c r="F18" s="17"/>
    </row>
    <row r="19" s="1" customFormat="1" ht="28" customHeight="1" spans="1:6 16331:16351">
      <c r="A19" s="11" t="s">
        <v>24</v>
      </c>
      <c r="B19" s="12">
        <v>488</v>
      </c>
      <c r="C19" s="12">
        <v>465</v>
      </c>
      <c r="D19" s="13">
        <f t="shared" si="2"/>
        <v>23</v>
      </c>
      <c r="E19" s="14">
        <f t="shared" si="1"/>
        <v>0.0494623655913978</v>
      </c>
      <c r="F19" s="17"/>
    </row>
    <row r="20" s="1" customFormat="1" ht="28" customHeight="1" spans="1:6 16331:16351">
      <c r="A20" s="11" t="s">
        <v>25</v>
      </c>
      <c r="B20" s="12">
        <v>9262</v>
      </c>
      <c r="C20" s="12">
        <v>13415</v>
      </c>
      <c r="D20" s="13">
        <f t="shared" si="2"/>
        <v>-4153</v>
      </c>
      <c r="E20" s="14">
        <f t="shared" si="1"/>
        <v>-0.309578829668282</v>
      </c>
      <c r="F20" s="17"/>
    </row>
    <row r="21" s="1" customFormat="1" ht="28" customHeight="1" spans="1:6 16331:16351">
      <c r="A21" s="11" t="s">
        <v>26</v>
      </c>
      <c r="B21" s="12">
        <v>811</v>
      </c>
      <c r="C21" s="12">
        <v>615</v>
      </c>
      <c r="D21" s="16">
        <f t="shared" si="2"/>
        <v>196</v>
      </c>
      <c r="E21" s="14">
        <f t="shared" si="1"/>
        <v>0.31869918699187</v>
      </c>
      <c r="F21" s="17"/>
    </row>
    <row r="22" s="1" customFormat="1" ht="28" customHeight="1" spans="1:6 16331:16351">
      <c r="A22" s="11" t="s">
        <v>27</v>
      </c>
      <c r="B22" s="12">
        <v>1800</v>
      </c>
      <c r="C22" s="12">
        <v>2477</v>
      </c>
      <c r="D22" s="13">
        <f t="shared" si="2"/>
        <v>-677</v>
      </c>
      <c r="E22" s="14">
        <f t="shared" si="1"/>
        <v>-0.273314493338716</v>
      </c>
      <c r="F22" s="17"/>
    </row>
    <row r="23" s="1" customFormat="1" ht="28" customHeight="1" spans="1:6 16331:16351">
      <c r="A23" s="11" t="s">
        <v>28</v>
      </c>
      <c r="B23" s="12">
        <v>200</v>
      </c>
      <c r="C23" s="12"/>
      <c r="D23" s="13"/>
      <c r="E23" s="14" t="e">
        <f t="shared" si="1"/>
        <v>#DIV/0!</v>
      </c>
      <c r="F23" s="17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</row>
    <row r="24" ht="28" customHeight="1" spans="1:6 16331:16351">
      <c r="A24" s="11" t="s">
        <v>29</v>
      </c>
      <c r="B24" s="12">
        <v>2209</v>
      </c>
      <c r="C24" s="12">
        <v>2912</v>
      </c>
      <c r="D24" s="16">
        <f>B24-C24</f>
        <v>-703</v>
      </c>
      <c r="E24" s="14">
        <f t="shared" si="1"/>
        <v>-0.241414835164835</v>
      </c>
      <c r="F24" s="17"/>
    </row>
    <row r="25" ht="28" customHeight="1" spans="1:6 16331:16351">
      <c r="A25" s="11" t="s">
        <v>30</v>
      </c>
      <c r="B25" s="12">
        <f>SUM(B5:B24)</f>
        <v>112996</v>
      </c>
      <c r="C25" s="12">
        <v>115043</v>
      </c>
      <c r="D25" s="13">
        <f>B25-C25</f>
        <v>-2047</v>
      </c>
      <c r="E25" s="14">
        <f t="shared" si="1"/>
        <v>-0.0177933468355311</v>
      </c>
      <c r="F25" s="17"/>
    </row>
  </sheetData>
  <mergeCells count="3">
    <mergeCell ref="A1:F1"/>
    <mergeCell ref="A3:A4"/>
    <mergeCell ref="F3:F4"/>
  </mergeCells>
  <printOptions horizontalCentered="1"/>
  <pageMargins left="0.751388888888889" right="0.751388888888889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2022-03-24T23:51:00Z</dcterms:created>
  <dcterms:modified xsi:type="dcterms:W3CDTF">2026-04-02T03:33:31Z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310BC51A657540B9A9939E06ADA90B6C_13</vt:lpwstr>
  </property>
  <property fmtid="{D5CDD505-2E9C-101B-9397-08002B2CF9AE}" pid="3" name="KSOProductBuildVer">
    <vt:lpwstr>2052-12.1.0.25856</vt:lpwstr>
  </property>
  <property fmtid="{D5CDD505-2E9C-101B-9397-08002B2CF9AE}" pid="4" name="CalculationRule">
    <vt:i4>0</vt:i4>
  </property>
</Properties>
</file>