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<sst xmlns="http://schemas.openxmlformats.org/spreadsheetml/2006/main" count="32" uniqueCount="31">
  <si>
    <t>2019年雁峰区一般公共预算收入预算表</t>
  </si>
  <si>
    <t>单位:万元</t>
  </si>
  <si>
    <t>项    目</t>
  </si>
  <si>
    <t>2019年</t>
  </si>
  <si>
    <t>上年</t>
  </si>
  <si>
    <t>比上年</t>
  </si>
  <si>
    <t>备注</t>
  </si>
  <si>
    <t>预算数</t>
  </si>
  <si>
    <t>完成数</t>
  </si>
  <si>
    <t>增减额</t>
  </si>
  <si>
    <t>增长%</t>
  </si>
  <si>
    <t>共享收入</t>
  </si>
  <si>
    <t xml:space="preserve">   增值税</t>
  </si>
  <si>
    <t xml:space="preserve">   企业所得税</t>
  </si>
  <si>
    <t xml:space="preserve">   个人所得税</t>
  </si>
  <si>
    <t>资源税</t>
  </si>
  <si>
    <t>城市维护建设税</t>
  </si>
  <si>
    <t>房产税</t>
  </si>
  <si>
    <t xml:space="preserve">   印花税</t>
  </si>
  <si>
    <t>城镇土地使用税</t>
  </si>
  <si>
    <t>核减1145万元一次性收入</t>
  </si>
  <si>
    <t>土地增值税</t>
  </si>
  <si>
    <t>车船使用和牌照税</t>
  </si>
  <si>
    <t>环境保护税</t>
  </si>
  <si>
    <t>教育费附加</t>
  </si>
  <si>
    <t>区级固定收入</t>
  </si>
  <si>
    <t>行政性收费收入</t>
  </si>
  <si>
    <t>罚没收入</t>
  </si>
  <si>
    <t>耕地占用税</t>
  </si>
  <si>
    <t>其他收入</t>
  </si>
  <si>
    <t>地方一般预算收入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</si>
</sst>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yyyy\/m\/d"/>
    <numFmt numFmtId="178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24"/>
      <name val="黑体"/>
      <family val="3"/>
      <charset val="134"/>
    </font>
    <font>
      <b/>
      <sz val="10"/>
      <color indexed="8"/>
      <name val="仿宋_GB2312"/>
      <family val="3"/>
      <charset val="134"/>
    </font>
    <font>
      <b/>
      <sz val="14"/>
      <color indexed="8"/>
      <name val="Times New Roman"/>
      <family val="1"/>
      <charset val="0"/>
    </font>
    <font>
      <b/>
      <sz val="12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0"/>
      <color indexed="8"/>
      <name val="宋体"/>
      <charset val="134"/>
    </font>
    <font>
      <sz val="12"/>
      <name val="Times New Roman"/>
      <family val="1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16" borderId="23" applyNumberFormat="0" applyAlignment="0" applyProtection="0">
      <alignment vertical="center"/>
    </xf>
    <xf numFmtId="0" fontId="22" fillId="16" borderId="20" applyNumberFormat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0" fontId="6" fillId="0" borderId="11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vertical="center" wrapText="1"/>
    </xf>
    <xf numFmtId="1" fontId="1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176" fontId="8" fillId="0" borderId="11" xfId="0" applyNumberFormat="1" applyFont="1" applyFill="1" applyBorder="1" applyAlignment="1" applyProtection="1">
      <alignment horizontal="center" vertical="center"/>
    </xf>
    <xf numFmtId="176" fontId="9" fillId="0" borderId="13" xfId="0" applyNumberFormat="1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horizontal="center" vertical="center"/>
    </xf>
    <xf numFmtId="176" fontId="8" fillId="0" borderId="13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8" fillId="0" borderId="7" xfId="0" applyFont="1" applyFill="1" applyBorder="1" applyAlignment="1" applyProtection="1">
      <alignment horizontal="right" vertical="center"/>
    </xf>
    <xf numFmtId="178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vertical="center"/>
    </xf>
    <xf numFmtId="176" fontId="8" fillId="0" borderId="13" xfId="0" applyNumberFormat="1" applyFont="1" applyFill="1" applyBorder="1" applyAlignment="1" applyProtection="1">
      <alignment horizontal="center" vertical="center" wrapText="1"/>
    </xf>
    <xf numFmtId="10" fontId="1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abSelected="1" workbookViewId="0">
      <selection activeCell="A1" sqref="$A1:$XFD1048576"/>
    </sheetView>
  </sheetViews>
  <sheetFormatPr defaultColWidth="9" defaultRowHeight="14.25"/>
  <cols>
    <col min="1" max="1" width="28.25" style="1" customWidth="1"/>
    <col min="2" max="2" width="16.5" style="2" customWidth="1"/>
    <col min="3" max="3" width="13" style="2" customWidth="1"/>
    <col min="4" max="4" width="14" style="1" customWidth="1"/>
    <col min="5" max="5" width="14.75" style="1" customWidth="1"/>
    <col min="6" max="6" width="19.875" style="1" customWidth="1"/>
    <col min="7" max="7" width="4.875" style="1" customWidth="1"/>
    <col min="8" max="8" width="10.5" style="1"/>
    <col min="9" max="10" width="9" style="1"/>
    <col min="11" max="11" width="9.5" style="1"/>
    <col min="12" max="16384" width="9" style="1"/>
  </cols>
  <sheetData>
    <row r="1" s="1" customFormat="1" ht="70.5" customHeight="1" spans="1:6">
      <c r="A1" s="3" t="s">
        <v>0</v>
      </c>
      <c r="B1" s="3"/>
      <c r="C1" s="3"/>
      <c r="D1" s="3"/>
      <c r="E1" s="3"/>
      <c r="F1" s="3"/>
    </row>
    <row r="2" s="1" customFormat="1" ht="40.5" customHeight="1" spans="1:6">
      <c r="A2" s="4"/>
      <c r="B2" s="5"/>
      <c r="C2" s="6"/>
      <c r="D2" s="7"/>
      <c r="E2" s="7"/>
      <c r="F2" s="8" t="s">
        <v>1</v>
      </c>
    </row>
    <row r="3" s="1" customFormat="1" ht="24.95" customHeight="1" spans="1:6">
      <c r="A3" s="9" t="s">
        <v>2</v>
      </c>
      <c r="B3" s="10" t="s">
        <v>3</v>
      </c>
      <c r="C3" s="11" t="s">
        <v>4</v>
      </c>
      <c r="D3" s="12" t="s">
        <v>5</v>
      </c>
      <c r="E3" s="13" t="s">
        <v>5</v>
      </c>
      <c r="F3" s="14" t="s">
        <v>6</v>
      </c>
    </row>
    <row r="4" s="1" customFormat="1" ht="24.95" customHeight="1" spans="1:6">
      <c r="A4" s="15"/>
      <c r="B4" s="16" t="s">
        <v>7</v>
      </c>
      <c r="C4" s="17" t="s">
        <v>8</v>
      </c>
      <c r="D4" s="17" t="s">
        <v>9</v>
      </c>
      <c r="E4" s="18" t="s">
        <v>10</v>
      </c>
      <c r="F4" s="19"/>
    </row>
    <row r="5" s="1" customFormat="1" ht="30" customHeight="1" spans="1:7">
      <c r="A5" s="20" t="s">
        <v>11</v>
      </c>
      <c r="B5" s="21">
        <v>27193</v>
      </c>
      <c r="C5" s="22">
        <v>25090</v>
      </c>
      <c r="D5" s="21">
        <f t="shared" ref="D5:D15" si="0">B5-C5</f>
        <v>2103</v>
      </c>
      <c r="E5" s="23">
        <f t="shared" ref="E5:E15" si="1">D5/C5</f>
        <v>0.0838182542845755</v>
      </c>
      <c r="F5" s="24"/>
      <c r="G5" s="25"/>
    </row>
    <row r="6" s="1" customFormat="1" ht="30" customHeight="1" spans="1:7">
      <c r="A6" s="26" t="s">
        <v>12</v>
      </c>
      <c r="B6" s="27">
        <v>11703</v>
      </c>
      <c r="C6" s="27">
        <v>10213</v>
      </c>
      <c r="D6" s="21">
        <f t="shared" si="0"/>
        <v>1490</v>
      </c>
      <c r="E6" s="23">
        <f t="shared" si="1"/>
        <v>0.145892489963772</v>
      </c>
      <c r="F6" s="28"/>
      <c r="G6" s="25"/>
    </row>
    <row r="7" s="1" customFormat="1" ht="30" customHeight="1" spans="1:9">
      <c r="A7" s="29" t="s">
        <v>13</v>
      </c>
      <c r="B7" s="27">
        <v>1726</v>
      </c>
      <c r="C7" s="27">
        <v>1569</v>
      </c>
      <c r="D7" s="21">
        <f t="shared" si="0"/>
        <v>157</v>
      </c>
      <c r="E7" s="23">
        <f t="shared" si="1"/>
        <v>0.10006373486297</v>
      </c>
      <c r="F7" s="30"/>
      <c r="G7" s="25"/>
      <c r="H7" s="1"/>
      <c r="I7" s="44"/>
    </row>
    <row r="8" s="1" customFormat="1" ht="30" customHeight="1" spans="1:7">
      <c r="A8" s="26" t="s">
        <v>14</v>
      </c>
      <c r="B8" s="27">
        <v>1154</v>
      </c>
      <c r="C8" s="27">
        <v>1421</v>
      </c>
      <c r="D8" s="21">
        <f t="shared" si="0"/>
        <v>-267</v>
      </c>
      <c r="E8" s="23">
        <f t="shared" si="1"/>
        <v>-0.18789584799437</v>
      </c>
      <c r="F8" s="31"/>
      <c r="G8" s="25"/>
    </row>
    <row r="9" s="1" customFormat="1" ht="30" customHeight="1" spans="1:7">
      <c r="A9" s="26" t="s">
        <v>15</v>
      </c>
      <c r="B9" s="27"/>
      <c r="C9" s="27"/>
      <c r="D9" s="21">
        <f t="shared" si="0"/>
        <v>0</v>
      </c>
      <c r="E9" s="23" t="e">
        <f t="shared" si="1"/>
        <v>#DIV/0!</v>
      </c>
      <c r="F9" s="32"/>
      <c r="G9" s="25"/>
    </row>
    <row r="10" s="1" customFormat="1" ht="30" customHeight="1" spans="1:7">
      <c r="A10" s="29" t="s">
        <v>16</v>
      </c>
      <c r="B10" s="27">
        <v>2031</v>
      </c>
      <c r="C10" s="27">
        <v>1916</v>
      </c>
      <c r="D10" s="21">
        <f t="shared" si="0"/>
        <v>115</v>
      </c>
      <c r="E10" s="23">
        <f t="shared" si="1"/>
        <v>0.0600208768267223</v>
      </c>
      <c r="F10" s="31"/>
      <c r="G10" s="25"/>
    </row>
    <row r="11" s="1" customFormat="1" ht="30" customHeight="1" spans="1:7">
      <c r="A11" s="26" t="s">
        <v>17</v>
      </c>
      <c r="B11" s="27">
        <v>1228</v>
      </c>
      <c r="C11" s="27">
        <v>1159</v>
      </c>
      <c r="D11" s="21">
        <f t="shared" si="0"/>
        <v>69</v>
      </c>
      <c r="E11" s="23">
        <f t="shared" si="1"/>
        <v>0.0595340811044003</v>
      </c>
      <c r="F11" s="31"/>
      <c r="G11" s="25"/>
    </row>
    <row r="12" s="1" customFormat="1" ht="30" customHeight="1" spans="1:7">
      <c r="A12" s="26" t="s">
        <v>18</v>
      </c>
      <c r="B12" s="27">
        <v>526</v>
      </c>
      <c r="C12" s="27">
        <v>496</v>
      </c>
      <c r="D12" s="21">
        <f t="shared" si="0"/>
        <v>30</v>
      </c>
      <c r="E12" s="23">
        <f t="shared" si="1"/>
        <v>0.0604838709677419</v>
      </c>
      <c r="F12" s="31"/>
      <c r="G12" s="25"/>
    </row>
    <row r="13" s="1" customFormat="1" ht="30" customHeight="1" spans="1:7">
      <c r="A13" s="29" t="s">
        <v>19</v>
      </c>
      <c r="B13" s="27">
        <v>1513</v>
      </c>
      <c r="C13" s="27">
        <v>1418</v>
      </c>
      <c r="D13" s="21">
        <f t="shared" si="0"/>
        <v>95</v>
      </c>
      <c r="E13" s="23">
        <f t="shared" si="1"/>
        <v>0.0669957686882934</v>
      </c>
      <c r="F13" s="33" t="s">
        <v>20</v>
      </c>
      <c r="G13" s="25"/>
    </row>
    <row r="14" s="1" customFormat="1" ht="30" customHeight="1" spans="1:7">
      <c r="A14" s="29" t="s">
        <v>21</v>
      </c>
      <c r="B14" s="27">
        <v>3862</v>
      </c>
      <c r="C14" s="27">
        <v>3643</v>
      </c>
      <c r="D14" s="21">
        <f t="shared" si="0"/>
        <v>219</v>
      </c>
      <c r="E14" s="23">
        <f t="shared" si="1"/>
        <v>0.0601152895964864</v>
      </c>
      <c r="F14" s="34"/>
      <c r="G14" s="25"/>
    </row>
    <row r="15" s="1" customFormat="1" ht="30" customHeight="1" spans="1:7">
      <c r="A15" s="29" t="s">
        <v>22</v>
      </c>
      <c r="B15" s="27">
        <v>2588</v>
      </c>
      <c r="C15" s="27">
        <v>2442</v>
      </c>
      <c r="D15" s="21">
        <f t="shared" si="0"/>
        <v>146</v>
      </c>
      <c r="E15" s="23">
        <f t="shared" si="1"/>
        <v>0.0597870597870598</v>
      </c>
      <c r="F15" s="31"/>
      <c r="G15" s="25"/>
    </row>
    <row r="16" s="1" customFormat="1" ht="30" customHeight="1" spans="1:7">
      <c r="A16" s="35" t="s">
        <v>23</v>
      </c>
      <c r="B16" s="27">
        <v>6</v>
      </c>
      <c r="C16" s="27">
        <v>5</v>
      </c>
      <c r="D16" s="21"/>
      <c r="E16" s="23"/>
      <c r="F16" s="31"/>
      <c r="G16" s="25"/>
    </row>
    <row r="17" s="1" customFormat="1" ht="30" customHeight="1" spans="1:7">
      <c r="A17" s="29" t="s">
        <v>24</v>
      </c>
      <c r="B17" s="27">
        <v>856</v>
      </c>
      <c r="C17" s="27">
        <v>808</v>
      </c>
      <c r="D17" s="21">
        <f t="shared" ref="D17:D23" si="2">B17-C17</f>
        <v>48</v>
      </c>
      <c r="E17" s="23">
        <f t="shared" ref="E17:E23" si="3">D17/C17</f>
        <v>0.0594059405940594</v>
      </c>
      <c r="F17" s="31"/>
      <c r="G17" s="25"/>
    </row>
    <row r="18" s="1" customFormat="1" ht="30" customHeight="1" spans="1:7">
      <c r="A18" s="20" t="s">
        <v>25</v>
      </c>
      <c r="B18" s="36">
        <v>6257</v>
      </c>
      <c r="C18" s="22">
        <v>6768</v>
      </c>
      <c r="D18" s="21">
        <f t="shared" si="2"/>
        <v>-511</v>
      </c>
      <c r="E18" s="23">
        <f t="shared" si="3"/>
        <v>-0.0755023640661939</v>
      </c>
      <c r="F18" s="28"/>
      <c r="G18" s="25"/>
    </row>
    <row r="19" s="1" customFormat="1" ht="30" customHeight="1" spans="1:7">
      <c r="A19" s="29" t="s">
        <v>26</v>
      </c>
      <c r="B19" s="27">
        <v>485</v>
      </c>
      <c r="C19" s="27">
        <v>469</v>
      </c>
      <c r="D19" s="21">
        <f t="shared" si="2"/>
        <v>16</v>
      </c>
      <c r="E19" s="23">
        <f t="shared" si="3"/>
        <v>0.0341151385927505</v>
      </c>
      <c r="F19" s="28"/>
      <c r="G19" s="37"/>
    </row>
    <row r="20" s="1" customFormat="1" ht="30" customHeight="1" spans="1:7">
      <c r="A20" s="38" t="s">
        <v>27</v>
      </c>
      <c r="B20" s="27">
        <v>4419</v>
      </c>
      <c r="C20" s="27">
        <v>3256</v>
      </c>
      <c r="D20" s="21">
        <f t="shared" si="2"/>
        <v>1163</v>
      </c>
      <c r="E20" s="23">
        <f t="shared" si="3"/>
        <v>0.357186732186732</v>
      </c>
      <c r="F20" s="28"/>
      <c r="G20" s="25"/>
    </row>
    <row r="21" s="1" customFormat="1" ht="30" customHeight="1" spans="1:7">
      <c r="A21" s="39" t="s">
        <v>28</v>
      </c>
      <c r="B21" s="27">
        <v>1300</v>
      </c>
      <c r="C21" s="27">
        <v>2778</v>
      </c>
      <c r="D21" s="21">
        <f t="shared" si="2"/>
        <v>-1478</v>
      </c>
      <c r="E21" s="23">
        <f t="shared" si="3"/>
        <v>-0.53203743700504</v>
      </c>
      <c r="F21" s="40"/>
      <c r="G21" s="25"/>
    </row>
    <row r="22" s="1" customFormat="1" ht="30" customHeight="1" spans="1:7">
      <c r="A22" s="29" t="s">
        <v>29</v>
      </c>
      <c r="B22" s="27">
        <v>53</v>
      </c>
      <c r="C22" s="27">
        <v>265</v>
      </c>
      <c r="D22" s="21">
        <f t="shared" si="2"/>
        <v>-212</v>
      </c>
      <c r="E22" s="23">
        <f t="shared" si="3"/>
        <v>-0.8</v>
      </c>
      <c r="F22" s="28"/>
      <c r="G22" s="25"/>
    </row>
    <row r="23" s="1" customFormat="1" ht="30" customHeight="1" spans="1:7">
      <c r="A23" s="20" t="s">
        <v>30</v>
      </c>
      <c r="B23" s="21">
        <f>B5+B18</f>
        <v>33450</v>
      </c>
      <c r="C23" s="21">
        <f>C5+C18</f>
        <v>31858</v>
      </c>
      <c r="D23" s="21">
        <f t="shared" si="2"/>
        <v>1592</v>
      </c>
      <c r="E23" s="23">
        <f t="shared" si="3"/>
        <v>0.0499717496390232</v>
      </c>
      <c r="F23" s="41"/>
      <c r="G23" s="25"/>
    </row>
    <row r="24" s="1" customFormat="1" ht="21.75" customHeight="1" spans="2:5">
      <c r="B24" s="2"/>
      <c r="C24" s="2"/>
      <c r="D24" s="1"/>
      <c r="E24" s="42"/>
    </row>
    <row r="25" s="1" customFormat="1" ht="58.5" customHeight="1" spans="2:3">
      <c r="B25" s="2"/>
      <c r="C25" s="2"/>
    </row>
    <row r="26" s="1" customFormat="1" spans="2:3">
      <c r="B26" s="2"/>
      <c r="C26" s="2"/>
    </row>
    <row r="27" customFormat="1" spans="1:16384">
      <c r="A27" s="2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  <row r="28" spans="2:2">
      <c r="B28" s="43"/>
    </row>
  </sheetData>
  <mergeCells count="4">
    <mergeCell ref="A1:F1"/>
    <mergeCell ref="C2:E2"/>
    <mergeCell ref="A3:A4"/>
    <mergeCell ref="F3:F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2018-01-30T02:53:00Z</dcterms:created>
  <dcterms:modified xsi:type="dcterms:W3CDTF">2019-06-01T06:44:26Z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10</vt:lpwstr>
  </property>
</Properties>
</file>